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en_skoroszyt" defaultThemeVersion="166925"/>
  <mc:AlternateContent xmlns:mc="http://schemas.openxmlformats.org/markup-compatibility/2006">
    <mc:Choice Requires="x15">
      <x15ac:absPath xmlns:x15ac="http://schemas.microsoft.com/office/spreadsheetml/2010/11/ac" url="C:\!A\05 MZPiMRP 2.cykl\06 ZAD 1D.II 1000 km\1.3.10 D.II RAPORT aMZPiMRP\aMZPiMRP 1.3.14.41 DII RAPORT EN PUB\"/>
    </mc:Choice>
  </mc:AlternateContent>
  <xr:revisionPtr revIDLastSave="0" documentId="13_ncr:1_{8F1AC224-D957-4FDA-84D8-744450C5A52D}" xr6:coauthVersionLast="47" xr6:coauthVersionMax="47" xr10:uidLastSave="{00000000-0000-0000-0000-000000000000}"/>
  <bookViews>
    <workbookView xWindow="-28898" yWindow="-98" windowWidth="28996" windowHeight="15796" tabRatio="678" xr2:uid="{00000000-000D-0000-FFFF-FFFF00000000}"/>
  </bookViews>
  <sheets>
    <sheet name="6.1 fluvial 2020 i 2022" sheetId="17" r:id="rId1"/>
    <sheet name="6.1a review 2022" sheetId="26" r:id="rId2"/>
    <sheet name="6.2 embankment failure" sheetId="22" r:id="rId3"/>
    <sheet name="6.3 sea water" sheetId="23" r:id="rId4"/>
    <sheet name="6.4 dam failure" sheetId="25" r:id="rId5"/>
    <sheet name="glossary" sheetId="7" r:id="rId6"/>
  </sheets>
  <definedNames>
    <definedName name="_xlnm._FilterDatabase" localSheetId="0" hidden="1">'6.1 fluvial 2020 i 2022'!$A$5:$Q$1126</definedName>
    <definedName name="_xlnm._FilterDatabase" localSheetId="1" hidden="1">'6.1a review 2022'!$A$5:$N$48</definedName>
    <definedName name="_xlnm._FilterDatabase" localSheetId="2" hidden="1">'6.2 embankment failure'!$A$4:$L$1351</definedName>
    <definedName name="_xlnm._FilterDatabase" localSheetId="3" hidden="1">'6.3 sea water'!$A$5:$Q$118</definedName>
    <definedName name="_xlnm._FilterDatabase" localSheetId="4" hidden="1">'6.4 dam failure'!$A$4:$Q$47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0" i="22" l="1"/>
  <c r="L81" i="22"/>
  <c r="L82" i="22"/>
  <c r="L83" i="22"/>
  <c r="L13" i="22"/>
  <c r="L7" i="22"/>
  <c r="L6" i="22"/>
  <c r="L755" i="22"/>
  <c r="L896" i="22"/>
  <c r="L692" i="22"/>
  <c r="L691" i="22"/>
  <c r="L690" i="22"/>
  <c r="L689" i="22"/>
  <c r="L688" i="22"/>
  <c r="L1134" i="22"/>
  <c r="L1135" i="22"/>
  <c r="L600" i="22"/>
  <c r="L599" i="22"/>
  <c r="L827" i="22"/>
  <c r="L826" i="22"/>
  <c r="L822" i="22"/>
  <c r="L1130" i="22" l="1"/>
  <c r="J6" i="25" l="1"/>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5" i="25"/>
  <c r="J47" i="25" l="1"/>
  <c r="L895" i="22"/>
  <c r="L894" i="22"/>
  <c r="L655" i="22"/>
  <c r="L595" i="22"/>
  <c r="L596" i="22"/>
  <c r="L597" i="22"/>
  <c r="L598" i="22"/>
  <c r="K1119" i="17"/>
  <c r="K1105" i="17"/>
  <c r="K1103" i="17"/>
  <c r="K1102" i="17"/>
  <c r="K1099" i="17"/>
  <c r="K1095" i="17"/>
  <c r="K1094" i="17"/>
  <c r="K1092" i="17"/>
  <c r="K1091" i="17"/>
  <c r="K1089" i="17"/>
  <c r="K1085" i="17"/>
  <c r="K1072" i="17"/>
  <c r="K1071" i="17"/>
  <c r="K1067" i="17"/>
  <c r="K1064" i="17"/>
  <c r="K1060" i="17"/>
  <c r="K1057" i="17"/>
  <c r="K1050" i="17"/>
  <c r="K1044" i="17"/>
  <c r="K1040" i="17"/>
  <c r="K1035" i="17"/>
  <c r="K1032" i="17"/>
  <c r="K1031" i="17"/>
  <c r="K1027" i="17"/>
  <c r="K1024" i="17"/>
  <c r="K1019" i="17"/>
  <c r="K1016" i="17"/>
  <c r="K983" i="17"/>
  <c r="K975" i="17"/>
  <c r="K973" i="17"/>
  <c r="K969" i="17"/>
  <c r="K968" i="17"/>
  <c r="K961" i="17"/>
  <c r="K959" i="17"/>
  <c r="K948" i="17"/>
  <c r="K937" i="17"/>
  <c r="K934" i="17"/>
  <c r="K925" i="17"/>
  <c r="K923" i="17"/>
  <c r="K922" i="17"/>
  <c r="K916" i="17"/>
  <c r="K914" i="17"/>
  <c r="K912" i="17"/>
  <c r="K906" i="17"/>
  <c r="K901" i="17"/>
  <c r="K894" i="17"/>
  <c r="K877" i="17"/>
  <c r="K876" i="17"/>
  <c r="K875" i="17"/>
  <c r="K851" i="17"/>
  <c r="K845" i="17"/>
  <c r="K842" i="17"/>
  <c r="K815" i="17"/>
  <c r="K784" i="17"/>
  <c r="K775" i="17"/>
  <c r="K774" i="17"/>
  <c r="K773" i="17"/>
  <c r="K771" i="17"/>
  <c r="K770" i="17"/>
  <c r="K766" i="17"/>
  <c r="K745" i="17"/>
  <c r="K736" i="17"/>
  <c r="K731" i="17"/>
  <c r="K727" i="17"/>
  <c r="K725" i="17"/>
  <c r="K723" i="17"/>
  <c r="K722" i="17"/>
  <c r="K697" i="17"/>
  <c r="K674" i="17"/>
  <c r="K673" i="17"/>
  <c r="K662" i="17"/>
  <c r="K648" i="17"/>
  <c r="K628" i="17"/>
  <c r="K627" i="17"/>
  <c r="K626" i="17"/>
  <c r="K625" i="17"/>
  <c r="K624" i="17"/>
  <c r="K623" i="17"/>
  <c r="K620" i="17"/>
  <c r="K619" i="17"/>
  <c r="K615" i="17"/>
  <c r="K611" i="17"/>
  <c r="K609" i="17"/>
  <c r="K608" i="17"/>
  <c r="K605" i="17"/>
  <c r="K602" i="17"/>
  <c r="K600" i="17"/>
  <c r="K598" i="17"/>
  <c r="K596" i="17"/>
  <c r="K595" i="17"/>
  <c r="K593" i="17"/>
  <c r="K592" i="17"/>
  <c r="K588" i="17"/>
  <c r="K587" i="17"/>
  <c r="K586" i="17"/>
  <c r="K584" i="17"/>
  <c r="K583" i="17"/>
  <c r="K581" i="17"/>
  <c r="K578" i="17"/>
  <c r="K575" i="17"/>
  <c r="K573" i="17"/>
  <c r="K571" i="17"/>
  <c r="K569" i="17"/>
  <c r="K567" i="17"/>
  <c r="K566" i="17"/>
  <c r="K565" i="17"/>
  <c r="K564" i="17"/>
  <c r="K563" i="17"/>
  <c r="K561" i="17"/>
  <c r="K560" i="17"/>
  <c r="K557" i="17"/>
  <c r="K556" i="17"/>
  <c r="K554" i="17"/>
  <c r="K553" i="17"/>
  <c r="K551" i="17"/>
  <c r="K550" i="17"/>
  <c r="K549" i="17"/>
  <c r="K547" i="17"/>
  <c r="K545" i="17"/>
  <c r="K544" i="17"/>
  <c r="K542" i="17"/>
  <c r="K541" i="17"/>
  <c r="K540" i="17"/>
  <c r="K536" i="17"/>
  <c r="K535" i="17"/>
  <c r="K534" i="17"/>
  <c r="K532" i="17"/>
  <c r="K531" i="17"/>
  <c r="K527" i="17"/>
  <c r="K526" i="17"/>
  <c r="K520" i="17"/>
  <c r="K519" i="17"/>
  <c r="K510" i="17"/>
  <c r="K506" i="17"/>
  <c r="K505" i="17"/>
  <c r="K497" i="17"/>
  <c r="K496" i="17"/>
  <c r="K495" i="17"/>
  <c r="K492" i="17"/>
  <c r="K491" i="17"/>
  <c r="K487" i="17"/>
  <c r="K484" i="17"/>
  <c r="K483" i="17"/>
  <c r="K481" i="17"/>
  <c r="K478" i="17"/>
  <c r="K477" i="17"/>
  <c r="K476" i="17"/>
  <c r="K474" i="17"/>
  <c r="K473" i="17"/>
  <c r="K472" i="17"/>
  <c r="K471" i="17"/>
  <c r="K469" i="17"/>
  <c r="K468" i="17"/>
  <c r="K467" i="17"/>
  <c r="K466" i="17"/>
  <c r="K465" i="17"/>
  <c r="K459" i="17"/>
  <c r="K458" i="17"/>
  <c r="K455" i="17"/>
  <c r="K450" i="17"/>
  <c r="K446" i="17"/>
  <c r="K444" i="17"/>
  <c r="K443" i="17"/>
  <c r="K439" i="17"/>
  <c r="K438" i="17"/>
  <c r="K437" i="17"/>
  <c r="K436" i="17"/>
  <c r="K434" i="17"/>
  <c r="K431" i="17"/>
  <c r="K430" i="17"/>
  <c r="K429" i="17"/>
  <c r="K425" i="17"/>
  <c r="K424" i="17"/>
  <c r="K423" i="17"/>
  <c r="K421" i="17"/>
  <c r="K420" i="17"/>
  <c r="K419" i="17"/>
  <c r="K417" i="17"/>
  <c r="K410" i="17"/>
  <c r="K406" i="17"/>
  <c r="K403" i="17"/>
  <c r="K401" i="17"/>
  <c r="K400" i="17"/>
  <c r="K399" i="17"/>
  <c r="K398" i="17"/>
  <c r="K396" i="17"/>
  <c r="K394" i="17"/>
  <c r="K392" i="17"/>
  <c r="K390" i="17"/>
  <c r="K388" i="17"/>
  <c r="K387" i="17"/>
  <c r="K385" i="17"/>
  <c r="K383" i="17"/>
  <c r="K382" i="17"/>
  <c r="K380" i="17"/>
  <c r="K378" i="17"/>
  <c r="K377" i="17"/>
  <c r="K376" i="17"/>
  <c r="K375" i="17"/>
  <c r="K374" i="17"/>
  <c r="K373" i="17"/>
  <c r="K372" i="17"/>
  <c r="K365" i="17"/>
  <c r="K364" i="17"/>
  <c r="K363" i="17"/>
  <c r="K361" i="17"/>
  <c r="K360" i="17"/>
  <c r="K359" i="17"/>
  <c r="K357" i="17"/>
  <c r="K355" i="17"/>
  <c r="K352" i="17"/>
  <c r="K350" i="17"/>
  <c r="K349" i="17"/>
  <c r="K348" i="17"/>
  <c r="K346" i="17"/>
  <c r="K345" i="17"/>
  <c r="K343" i="17"/>
  <c r="K341" i="17"/>
  <c r="K339" i="17"/>
  <c r="K338" i="17"/>
  <c r="K337" i="17"/>
  <c r="K335" i="17"/>
  <c r="K334" i="17"/>
  <c r="K331" i="17"/>
  <c r="K330" i="17"/>
  <c r="K328" i="17"/>
  <c r="K326" i="17"/>
  <c r="K325" i="17"/>
  <c r="K323" i="17"/>
  <c r="K322" i="17"/>
  <c r="K320" i="17"/>
  <c r="K319" i="17"/>
  <c r="K318" i="17"/>
  <c r="K316" i="17"/>
  <c r="K315" i="17"/>
  <c r="K313" i="17"/>
  <c r="K312" i="17"/>
  <c r="K311" i="17"/>
  <c r="K310" i="17"/>
  <c r="K309" i="17"/>
  <c r="K305" i="17"/>
  <c r="K304" i="17"/>
  <c r="K303" i="17"/>
  <c r="K301" i="17"/>
  <c r="K300" i="17"/>
  <c r="K298" i="17"/>
  <c r="K297" i="17"/>
  <c r="K294" i="17"/>
  <c r="K292" i="17"/>
  <c r="K291" i="17"/>
  <c r="K290" i="17"/>
  <c r="K289" i="17"/>
  <c r="K288" i="17"/>
  <c r="K287" i="17"/>
  <c r="K286" i="17"/>
  <c r="K285" i="17"/>
  <c r="K284" i="17"/>
  <c r="K283" i="17"/>
  <c r="K282" i="17"/>
  <c r="K281" i="17"/>
  <c r="K280" i="17"/>
  <c r="K279" i="17"/>
  <c r="K278" i="17"/>
  <c r="K277" i="17"/>
  <c r="K273" i="17"/>
  <c r="K272" i="17"/>
  <c r="K271" i="17"/>
  <c r="K270" i="17"/>
  <c r="K269" i="17"/>
  <c r="K267" i="17"/>
  <c r="K266" i="17"/>
  <c r="K265" i="17"/>
  <c r="K259" i="17"/>
  <c r="K258" i="17"/>
  <c r="K255" i="17"/>
  <c r="K254" i="17"/>
  <c r="K252" i="17"/>
  <c r="K250" i="17"/>
  <c r="K249" i="17"/>
  <c r="K248" i="17"/>
  <c r="K243" i="17"/>
  <c r="K241" i="17"/>
  <c r="K240" i="17"/>
  <c r="K237" i="17"/>
  <c r="K236" i="17"/>
  <c r="K234" i="17"/>
  <c r="K232" i="17"/>
  <c r="K230" i="17"/>
  <c r="K229" i="17"/>
  <c r="K224" i="17"/>
  <c r="K223" i="17"/>
  <c r="K222" i="17"/>
  <c r="K221" i="17"/>
  <c r="K220" i="17"/>
  <c r="K219" i="17"/>
  <c r="K218" i="17"/>
  <c r="K216" i="17"/>
  <c r="K215" i="17"/>
  <c r="K213" i="17"/>
  <c r="K212" i="17"/>
  <c r="K211" i="17"/>
  <c r="K210" i="17"/>
  <c r="K209" i="17"/>
  <c r="K208" i="17"/>
  <c r="K207" i="17"/>
  <c r="K205" i="17"/>
  <c r="K203" i="17"/>
  <c r="K202" i="17"/>
  <c r="K201" i="17"/>
  <c r="K198" i="17"/>
  <c r="K197" i="17"/>
  <c r="K196" i="17"/>
  <c r="K195" i="17"/>
  <c r="K194" i="17"/>
  <c r="K193" i="17"/>
  <c r="K192" i="17"/>
  <c r="K191" i="17"/>
  <c r="K190" i="17"/>
  <c r="K189" i="17"/>
  <c r="K188" i="17"/>
  <c r="K187" i="17"/>
  <c r="K185" i="17"/>
  <c r="K184" i="17"/>
  <c r="K183" i="17"/>
  <c r="K182" i="17"/>
  <c r="K181" i="17"/>
  <c r="K180" i="17"/>
  <c r="K179" i="17"/>
  <c r="K176" i="17"/>
  <c r="K174" i="17"/>
  <c r="K173" i="17"/>
  <c r="K172" i="17"/>
  <c r="K171" i="17"/>
  <c r="K169" i="17"/>
  <c r="K168" i="17"/>
  <c r="K167" i="17"/>
  <c r="K166" i="17"/>
  <c r="K165" i="17"/>
  <c r="K164" i="17"/>
  <c r="K163" i="17"/>
  <c r="K162" i="17"/>
  <c r="K161" i="17"/>
  <c r="K160" i="17"/>
  <c r="K158" i="17"/>
  <c r="K157" i="17"/>
  <c r="K156" i="17"/>
  <c r="K155" i="17"/>
  <c r="K154" i="17"/>
  <c r="K151" i="17"/>
  <c r="K150" i="17"/>
  <c r="K149" i="17"/>
  <c r="K148" i="17"/>
  <c r="K145" i="17"/>
  <c r="K144" i="17"/>
  <c r="K143" i="17"/>
  <c r="K139" i="17"/>
  <c r="K135" i="17"/>
  <c r="K134" i="17"/>
  <c r="K133" i="17"/>
  <c r="K132" i="17"/>
  <c r="K131" i="17"/>
  <c r="K128" i="17"/>
  <c r="K127" i="17"/>
  <c r="K126" i="17"/>
  <c r="K110" i="17"/>
  <c r="K103" i="17"/>
  <c r="K101" i="17"/>
  <c r="K99" i="17"/>
  <c r="K89" i="17"/>
  <c r="K86" i="17"/>
  <c r="K75" i="17"/>
  <c r="K74" i="17"/>
  <c r="K73" i="17"/>
  <c r="K72" i="17"/>
  <c r="K71" i="17"/>
  <c r="K70" i="17"/>
  <c r="K69" i="17"/>
  <c r="K66" i="17"/>
  <c r="K65" i="17"/>
  <c r="K61" i="17"/>
  <c r="K60" i="17"/>
  <c r="K50" i="17"/>
  <c r="K44" i="17"/>
  <c r="K43" i="17"/>
  <c r="K42" i="17"/>
  <c r="K34" i="17"/>
  <c r="K33" i="17"/>
  <c r="K21" i="17"/>
  <c r="K20" i="17"/>
  <c r="K19" i="17"/>
  <c r="K7" i="17"/>
  <c r="K915" i="17" l="1"/>
  <c r="L42" i="26" l="1"/>
  <c r="L37" i="26"/>
  <c r="L41" i="26"/>
  <c r="L40" i="26"/>
  <c r="L36" i="26"/>
  <c r="L39" i="26"/>
  <c r="L38" i="26"/>
  <c r="L22" i="26"/>
  <c r="L8" i="26"/>
  <c r="L7" i="26"/>
  <c r="L6" i="26"/>
  <c r="L21" i="26"/>
  <c r="L20" i="26"/>
  <c r="L19" i="26"/>
  <c r="L18" i="26"/>
  <c r="L17" i="26"/>
  <c r="L14" i="26"/>
  <c r="L13" i="26"/>
  <c r="L12" i="26"/>
  <c r="K974" i="17" l="1"/>
  <c r="K924" i="17"/>
  <c r="K971" i="17"/>
  <c r="K15" i="17"/>
  <c r="K6" i="17"/>
  <c r="K18" i="17"/>
  <c r="K26" i="17"/>
  <c r="K13" i="17"/>
  <c r="K17" i="17"/>
  <c r="K729" i="17" l="1"/>
  <c r="K366" i="17"/>
  <c r="K917" i="17"/>
  <c r="K918" i="17"/>
  <c r="K858" i="17"/>
  <c r="K865" i="17"/>
  <c r="K863" i="17"/>
  <c r="K860" i="17"/>
  <c r="K873" i="17"/>
  <c r="K871" i="17"/>
  <c r="K869" i="17"/>
  <c r="K867" i="17"/>
  <c r="K1100" i="17" l="1"/>
  <c r="K35" i="23" l="1"/>
  <c r="K117" i="23"/>
  <c r="K118" i="23"/>
  <c r="K34" i="23"/>
  <c r="L45" i="26"/>
  <c r="L43" i="26"/>
  <c r="L44" i="26" l="1"/>
  <c r="L24" i="26"/>
  <c r="L31" i="26"/>
  <c r="L34" i="26"/>
  <c r="L32" i="26"/>
  <c r="L33" i="26"/>
  <c r="L29" i="26"/>
  <c r="L30" i="26"/>
  <c r="L28" i="26"/>
  <c r="L23" i="26"/>
  <c r="L46" i="26"/>
  <c r="L11" i="26"/>
  <c r="L16" i="26"/>
  <c r="L10" i="26"/>
  <c r="L27" i="26"/>
  <c r="L35" i="26"/>
  <c r="L15" i="26"/>
  <c r="L25" i="26"/>
  <c r="L26" i="26"/>
  <c r="L47" i="26"/>
  <c r="L48" i="26"/>
  <c r="K480" i="17"/>
  <c r="L49" i="26" l="1"/>
  <c r="K8" i="17" l="1"/>
  <c r="K9" i="17"/>
  <c r="K10" i="17"/>
  <c r="K11" i="17"/>
  <c r="K12" i="17"/>
  <c r="K14" i="17"/>
  <c r="K38" i="17"/>
  <c r="K64" i="17"/>
  <c r="K68" i="17"/>
  <c r="K87" i="17"/>
  <c r="K100" i="17"/>
  <c r="K129" i="17"/>
  <c r="K138" i="17"/>
  <c r="K152" i="17"/>
  <c r="K175" i="17"/>
  <c r="K177" i="17"/>
  <c r="K178" i="17"/>
  <c r="K199" i="17"/>
  <c r="K217" i="17"/>
  <c r="K226" i="17"/>
  <c r="K228" i="17"/>
  <c r="K231" i="17"/>
  <c r="K233" i="17"/>
  <c r="K235" i="17"/>
  <c r="K238" i="17"/>
  <c r="K244" i="17"/>
  <c r="K245" i="17"/>
  <c r="K246" i="17"/>
  <c r="K247" i="17"/>
  <c r="K253" i="17"/>
  <c r="K256" i="17"/>
  <c r="K260" i="17"/>
  <c r="K261" i="17"/>
  <c r="K262" i="17"/>
  <c r="K264" i="17"/>
  <c r="K299" i="17"/>
  <c r="K414" i="17"/>
  <c r="K449" i="17"/>
  <c r="K453" i="17"/>
  <c r="K464" i="17"/>
  <c r="K490" i="17"/>
  <c r="K498" i="17"/>
  <c r="K499" i="17"/>
  <c r="K502" i="17"/>
  <c r="K518" i="17"/>
  <c r="K522" i="17"/>
  <c r="K614" i="17"/>
  <c r="K1098" i="17"/>
  <c r="K1115" i="17"/>
  <c r="K1118" i="17"/>
  <c r="K1125" i="17"/>
  <c r="K1143" i="17" l="1"/>
  <c r="K36" i="23" l="1"/>
  <c r="K32" i="23"/>
  <c r="K39" i="23" l="1"/>
  <c r="K38" i="23"/>
  <c r="K27" i="23" l="1"/>
  <c r="K28" i="23"/>
  <c r="K29" i="23"/>
  <c r="K30" i="23"/>
  <c r="K31" i="23"/>
  <c r="K33" i="23"/>
  <c r="K37" i="23"/>
  <c r="K40" i="23"/>
  <c r="K41" i="23"/>
  <c r="K43" i="23"/>
  <c r="K44" i="23"/>
  <c r="K45" i="23"/>
  <c r="K46" i="23"/>
  <c r="K48" i="23"/>
  <c r="K49" i="23"/>
  <c r="K51" i="23"/>
  <c r="K52" i="23"/>
  <c r="K53" i="23"/>
  <c r="K54" i="23"/>
  <c r="K55" i="23"/>
  <c r="K56" i="23"/>
  <c r="K58" i="23"/>
  <c r="K59" i="23"/>
  <c r="K60" i="23"/>
  <c r="K6" i="23"/>
  <c r="K7" i="23"/>
  <c r="K8" i="23"/>
  <c r="K9" i="23"/>
  <c r="K10" i="23"/>
  <c r="K11" i="23"/>
  <c r="K12" i="23"/>
  <c r="K13" i="23"/>
  <c r="K14" i="23"/>
  <c r="K15" i="23"/>
  <c r="K16" i="23"/>
  <c r="K17" i="23"/>
  <c r="K18" i="23"/>
  <c r="K19" i="23"/>
  <c r="K20" i="23"/>
  <c r="K21" i="23"/>
  <c r="K22" i="23"/>
  <c r="K23" i="23"/>
  <c r="K24" i="23"/>
  <c r="K25" i="23"/>
  <c r="K82" i="23"/>
  <c r="K83" i="23"/>
  <c r="K84" i="23"/>
  <c r="K85" i="23"/>
  <c r="K86" i="23"/>
  <c r="K87" i="23"/>
  <c r="K88" i="23"/>
  <c r="K89" i="23"/>
  <c r="K90" i="23"/>
  <c r="K92" i="23"/>
  <c r="K93" i="23"/>
  <c r="K94" i="23"/>
  <c r="K95" i="23"/>
  <c r="K96" i="23"/>
  <c r="K97" i="23"/>
  <c r="K98" i="23"/>
  <c r="K99" i="23"/>
  <c r="K100" i="23"/>
  <c r="K101" i="23"/>
  <c r="K102" i="23"/>
  <c r="K103" i="23"/>
  <c r="K104" i="23"/>
  <c r="K105" i="23"/>
  <c r="K106" i="23"/>
  <c r="K107" i="23"/>
  <c r="K108" i="23"/>
  <c r="K109" i="23"/>
  <c r="K110" i="23"/>
  <c r="K111" i="23"/>
  <c r="K112" i="23"/>
  <c r="K113" i="23"/>
  <c r="K114" i="23"/>
  <c r="K115" i="23"/>
  <c r="K116" i="23"/>
  <c r="K61" i="23"/>
  <c r="K62" i="23"/>
  <c r="K63" i="23"/>
  <c r="K64" i="23"/>
  <c r="K65" i="23"/>
  <c r="K66" i="23"/>
  <c r="K67" i="23"/>
  <c r="K68" i="23"/>
  <c r="K69" i="23"/>
  <c r="K70" i="23"/>
  <c r="K71" i="23"/>
  <c r="K72" i="23"/>
  <c r="K73" i="23"/>
  <c r="K74" i="23"/>
  <c r="K75" i="23"/>
  <c r="K76" i="23"/>
  <c r="K77" i="23"/>
  <c r="K78" i="23"/>
  <c r="K79" i="23"/>
  <c r="K80" i="23"/>
  <c r="K81" i="23"/>
  <c r="K275" i="17" l="1"/>
  <c r="L830" i="22" l="1"/>
  <c r="L214" i="22" l="1"/>
  <c r="L211" i="22" l="1"/>
  <c r="L210" i="22"/>
  <c r="L208" i="22"/>
  <c r="L203" i="22"/>
  <c r="L202" i="22"/>
  <c r="L213" i="22"/>
  <c r="L212" i="22"/>
  <c r="L209" i="22"/>
  <c r="L205" i="22"/>
  <c r="L204" i="22"/>
  <c r="L201" i="22"/>
  <c r="L200" i="22"/>
  <c r="L207" i="22" l="1"/>
  <c r="L206" i="22" l="1"/>
  <c r="K552" i="17" l="1"/>
  <c r="K1113" i="17" l="1"/>
  <c r="K1112" i="17"/>
  <c r="K1111" i="17"/>
  <c r="K1110" i="17"/>
  <c r="K1109" i="17"/>
  <c r="K1108" i="17"/>
  <c r="K1107" i="17"/>
  <c r="K1106" i="17"/>
  <c r="K1104" i="17"/>
  <c r="K1101" i="17"/>
  <c r="K1097" i="17"/>
  <c r="K1096" i="17"/>
  <c r="K1093" i="17"/>
  <c r="K1088" i="17"/>
  <c r="K1087" i="17"/>
  <c r="K1086" i="17"/>
  <c r="K1084" i="17"/>
  <c r="K1083" i="17"/>
  <c r="K1082" i="17"/>
  <c r="K1081" i="17"/>
  <c r="K1080" i="17"/>
  <c r="K1079" i="17"/>
  <c r="K1078" i="17"/>
  <c r="K1077" i="17"/>
  <c r="K1076" i="17"/>
  <c r="K1075" i="17"/>
  <c r="K1074" i="17"/>
  <c r="K1073" i="17"/>
  <c r="K1069" i="17"/>
  <c r="K1068" i="17"/>
  <c r="K1066" i="17"/>
  <c r="K1065" i="17"/>
  <c r="K1063" i="17"/>
  <c r="K1062" i="17"/>
  <c r="K1070" i="17"/>
  <c r="K1061" i="17"/>
  <c r="K1059" i="17"/>
  <c r="K1058" i="17"/>
  <c r="K1056" i="17"/>
  <c r="K1052" i="17"/>
  <c r="K1051" i="17"/>
  <c r="K1055" i="17"/>
  <c r="K1054" i="17"/>
  <c r="K1049" i="17"/>
  <c r="K1053" i="17"/>
  <c r="K1048" i="17"/>
  <c r="K1047" i="17"/>
  <c r="K1046" i="17"/>
  <c r="K1045" i="17"/>
  <c r="K1043" i="17"/>
  <c r="K1042" i="17"/>
  <c r="K1041" i="17"/>
  <c r="K1039" i="17"/>
  <c r="K1038" i="17"/>
  <c r="K1037" i="17"/>
  <c r="K1036" i="17"/>
  <c r="K1034" i="17"/>
  <c r="K1033" i="17"/>
  <c r="K1029" i="17"/>
  <c r="K1030" i="17"/>
  <c r="K1028" i="17"/>
  <c r="K1026" i="17"/>
  <c r="K1025" i="17"/>
  <c r="K1023" i="17"/>
  <c r="K1022" i="17"/>
  <c r="K1021" i="17"/>
  <c r="K1020" i="17"/>
  <c r="K1018" i="17"/>
  <c r="K1017" i="17"/>
  <c r="K1015" i="17"/>
  <c r="K1014" i="17"/>
  <c r="K1013" i="17"/>
  <c r="K1012" i="17"/>
  <c r="K1011" i="17"/>
  <c r="K1010" i="17"/>
  <c r="K1009" i="17"/>
  <c r="K1008" i="17"/>
  <c r="K1007" i="17"/>
  <c r="K1006" i="17"/>
  <c r="K1005" i="17"/>
  <c r="K1004" i="17"/>
  <c r="K1003" i="17"/>
  <c r="K1002" i="17"/>
  <c r="K1001" i="17"/>
  <c r="K1000" i="17"/>
  <c r="K999" i="17"/>
  <c r="K998" i="17"/>
  <c r="K997" i="17"/>
  <c r="K996" i="17"/>
  <c r="K995" i="17"/>
  <c r="K994" i="17"/>
  <c r="K993" i="17"/>
  <c r="K992" i="17"/>
  <c r="K991" i="17"/>
  <c r="K990" i="17"/>
  <c r="K989" i="17"/>
  <c r="K988" i="17"/>
  <c r="K986" i="17"/>
  <c r="K987" i="17"/>
  <c r="K985" i="17"/>
  <c r="K984" i="17"/>
  <c r="K972" i="17"/>
  <c r="K982" i="17"/>
  <c r="K981" i="17"/>
  <c r="K980" i="17"/>
  <c r="K979" i="17"/>
  <c r="K978" i="17"/>
  <c r="K977" i="17"/>
  <c r="K976" i="17"/>
  <c r="K970" i="17"/>
  <c r="K967" i="17"/>
  <c r="K966" i="17"/>
  <c r="K965" i="17"/>
  <c r="K964" i="17"/>
  <c r="K963" i="17"/>
  <c r="K962" i="17"/>
  <c r="K960" i="17"/>
  <c r="K958" i="17"/>
  <c r="K957" i="17"/>
  <c r="K956" i="17"/>
  <c r="K955" i="17"/>
  <c r="K954" i="17"/>
  <c r="K953" i="17"/>
  <c r="K952" i="17"/>
  <c r="K951" i="17"/>
  <c r="K950" i="17"/>
  <c r="K949" i="17"/>
  <c r="K947" i="17"/>
  <c r="K946" i="17"/>
  <c r="K945" i="17"/>
  <c r="K944" i="17"/>
  <c r="K943" i="17"/>
  <c r="K942" i="17"/>
  <c r="K941" i="17"/>
  <c r="K940" i="17"/>
  <c r="K939" i="17"/>
  <c r="K938" i="17"/>
  <c r="K936" i="17"/>
  <c r="K935" i="17"/>
  <c r="K933" i="17"/>
  <c r="K932" i="17"/>
  <c r="K931" i="17"/>
  <c r="K930" i="17"/>
  <c r="K929" i="17"/>
  <c r="K928" i="17"/>
  <c r="K927" i="17"/>
  <c r="K926" i="17"/>
  <c r="K921" i="17"/>
  <c r="K920" i="17"/>
  <c r="K919" i="17"/>
  <c r="K903" i="17"/>
  <c r="K905" i="17"/>
  <c r="K904" i="17"/>
  <c r="K907" i="17"/>
  <c r="K908" i="17"/>
  <c r="K909" i="17"/>
  <c r="K910" i="17"/>
  <c r="K911" i="17"/>
  <c r="K913" i="17"/>
  <c r="K902" i="17"/>
  <c r="K900" i="17"/>
  <c r="K899" i="17"/>
  <c r="K898" i="17"/>
  <c r="K897" i="17"/>
  <c r="K896" i="17"/>
  <c r="K895" i="17"/>
  <c r="K893" i="17"/>
  <c r="K892" i="17"/>
  <c r="K891" i="17"/>
  <c r="K890" i="17"/>
  <c r="K889" i="17"/>
  <c r="K888" i="17"/>
  <c r="K887" i="17"/>
  <c r="K886" i="17"/>
  <c r="K885" i="17"/>
  <c r="K884" i="17"/>
  <c r="K883" i="17"/>
  <c r="K882" i="17"/>
  <c r="K881" i="17"/>
  <c r="K880" i="17"/>
  <c r="K879" i="17"/>
  <c r="K878" i="17"/>
  <c r="K874" i="17"/>
  <c r="K872" i="17"/>
  <c r="K870" i="17"/>
  <c r="K868" i="17"/>
  <c r="K866" i="17"/>
  <c r="K864" i="17"/>
  <c r="K862" i="17"/>
  <c r="K861" i="17"/>
  <c r="K859" i="17"/>
  <c r="K857" i="17"/>
  <c r="K856" i="17"/>
  <c r="K855" i="17"/>
  <c r="K854" i="17"/>
  <c r="K853" i="17"/>
  <c r="K852" i="17"/>
  <c r="K850" i="17"/>
  <c r="K849" i="17"/>
  <c r="K848" i="17"/>
  <c r="K847" i="17"/>
  <c r="K846" i="17"/>
  <c r="K844" i="17"/>
  <c r="K841" i="17"/>
  <c r="K839" i="17"/>
  <c r="K840" i="17"/>
  <c r="K837" i="17"/>
  <c r="K836" i="17"/>
  <c r="K835" i="17"/>
  <c r="K838" i="17"/>
  <c r="K834" i="17"/>
  <c r="K833" i="17"/>
  <c r="K832" i="17"/>
  <c r="K831" i="17"/>
  <c r="K830" i="17"/>
  <c r="K829" i="17"/>
  <c r="K828" i="17"/>
  <c r="K827" i="17"/>
  <c r="K826" i="17"/>
  <c r="K825" i="17"/>
  <c r="K824" i="17"/>
  <c r="K823" i="17"/>
  <c r="K822" i="17"/>
  <c r="K821" i="17"/>
  <c r="K820" i="17"/>
  <c r="K819" i="17"/>
  <c r="K818" i="17"/>
  <c r="K817" i="17"/>
  <c r="K816" i="17"/>
  <c r="K814" i="17"/>
  <c r="K813" i="17"/>
  <c r="K812" i="17"/>
  <c r="K811" i="17"/>
  <c r="K810" i="17"/>
  <c r="K809" i="17"/>
  <c r="K808" i="17"/>
  <c r="K807" i="17"/>
  <c r="K806" i="17"/>
  <c r="K805" i="17"/>
  <c r="K804" i="17"/>
  <c r="K803" i="17"/>
  <c r="K802" i="17"/>
  <c r="K801" i="17"/>
  <c r="K800" i="17"/>
  <c r="K799" i="17"/>
  <c r="K798" i="17"/>
  <c r="K797" i="17"/>
  <c r="K796" i="17"/>
  <c r="K795" i="17"/>
  <c r="K794" i="17"/>
  <c r="K793" i="17"/>
  <c r="K792" i="17"/>
  <c r="K791" i="17"/>
  <c r="K790" i="17"/>
  <c r="K789" i="17"/>
  <c r="K788" i="17"/>
  <c r="K787" i="17"/>
  <c r="K786" i="17"/>
  <c r="K785" i="17"/>
  <c r="K783" i="17"/>
  <c r="K782" i="17"/>
  <c r="K781" i="17"/>
  <c r="K780" i="17"/>
  <c r="K779" i="17"/>
  <c r="K778" i="17"/>
  <c r="K777" i="17"/>
  <c r="K776" i="17"/>
  <c r="K772" i="17"/>
  <c r="K769" i="17"/>
  <c r="K768" i="17"/>
  <c r="K767" i="17"/>
  <c r="K765" i="17"/>
  <c r="K764" i="17"/>
  <c r="K763" i="17"/>
  <c r="K762" i="17"/>
  <c r="K761" i="17"/>
  <c r="K760" i="17"/>
  <c r="K759" i="17"/>
  <c r="K758" i="17"/>
  <c r="K757" i="17"/>
  <c r="K756" i="17"/>
  <c r="K755" i="17"/>
  <c r="K754" i="17"/>
  <c r="K753" i="17"/>
  <c r="K752" i="17"/>
  <c r="K751" i="17"/>
  <c r="K750" i="17"/>
  <c r="K749" i="17"/>
  <c r="K748" i="17"/>
  <c r="K747" i="17"/>
  <c r="K746" i="17"/>
  <c r="K744" i="17"/>
  <c r="K743" i="17"/>
  <c r="K742" i="17"/>
  <c r="K741" i="17"/>
  <c r="K740" i="17"/>
  <c r="K739" i="17"/>
  <c r="K738" i="17"/>
  <c r="K737" i="17"/>
  <c r="K735" i="17"/>
  <c r="K734" i="17"/>
  <c r="K733" i="17"/>
  <c r="K732" i="17"/>
  <c r="K730" i="17"/>
  <c r="K728" i="17"/>
  <c r="K726" i="17"/>
  <c r="K724" i="17"/>
  <c r="K721" i="17"/>
  <c r="K720" i="17"/>
  <c r="K719" i="17"/>
  <c r="K718" i="17"/>
  <c r="K717" i="17"/>
  <c r="K716" i="17"/>
  <c r="K715" i="17"/>
  <c r="K714" i="17"/>
  <c r="K713" i="17"/>
  <c r="K712" i="17"/>
  <c r="K711" i="17"/>
  <c r="K710" i="17"/>
  <c r="K709" i="17"/>
  <c r="K708" i="17"/>
  <c r="K707" i="17"/>
  <c r="K706" i="17"/>
  <c r="K705" i="17"/>
  <c r="K704" i="17"/>
  <c r="K703" i="17"/>
  <c r="K702" i="17"/>
  <c r="K701" i="17"/>
  <c r="K700" i="17"/>
  <c r="K699" i="17"/>
  <c r="K698" i="17"/>
  <c r="K696" i="17"/>
  <c r="K695" i="17"/>
  <c r="K694" i="17"/>
  <c r="K693" i="17"/>
  <c r="K692" i="17"/>
  <c r="K691" i="17"/>
  <c r="K690" i="17"/>
  <c r="K689" i="17"/>
  <c r="K688" i="17"/>
  <c r="K687" i="17"/>
  <c r="K686" i="17"/>
  <c r="K685" i="17"/>
  <c r="K684" i="17"/>
  <c r="K683" i="17"/>
  <c r="K682" i="17"/>
  <c r="K681" i="17"/>
  <c r="K680" i="17"/>
  <c r="K679" i="17"/>
  <c r="K678" i="17"/>
  <c r="K676" i="17"/>
  <c r="K677" i="17"/>
  <c r="K675" i="17"/>
  <c r="K672" i="17"/>
  <c r="K671" i="17"/>
  <c r="K670" i="17"/>
  <c r="K669" i="17"/>
  <c r="K668" i="17"/>
  <c r="K667" i="17"/>
  <c r="K665" i="17"/>
  <c r="K666" i="17"/>
  <c r="K664" i="17"/>
  <c r="K663" i="17"/>
  <c r="K659" i="17"/>
  <c r="K658" i="17"/>
  <c r="K661" i="17"/>
  <c r="K660" i="17"/>
  <c r="K657" i="17"/>
  <c r="K656" i="17"/>
  <c r="K655" i="17"/>
  <c r="K654" i="17"/>
  <c r="K653" i="17"/>
  <c r="K652" i="17"/>
  <c r="K651" i="17"/>
  <c r="K650" i="17"/>
  <c r="K649" i="17"/>
  <c r="K647" i="17"/>
  <c r="K646" i="17"/>
  <c r="K645" i="17"/>
  <c r="K644" i="17"/>
  <c r="K643" i="17"/>
  <c r="K642" i="17"/>
  <c r="K641" i="17"/>
  <c r="K640" i="17"/>
  <c r="K639" i="17"/>
  <c r="K638" i="17"/>
  <c r="K637" i="17"/>
  <c r="K636" i="17"/>
  <c r="K635" i="17"/>
  <c r="K634" i="17"/>
  <c r="K633" i="17"/>
  <c r="K632" i="17"/>
  <c r="K631" i="17"/>
  <c r="K630" i="17"/>
  <c r="K629" i="17"/>
  <c r="K622" i="17"/>
  <c r="K621" i="17"/>
  <c r="K618" i="17"/>
  <c r="K617" i="17"/>
  <c r="K616" i="17"/>
  <c r="K613" i="17"/>
  <c r="K612" i="17"/>
  <c r="K610" i="17"/>
  <c r="K607" i="17"/>
  <c r="K606" i="17"/>
  <c r="K604" i="17"/>
  <c r="K603" i="17"/>
  <c r="K601" i="17"/>
  <c r="K599" i="17"/>
  <c r="K597" i="17"/>
  <c r="K594" i="17"/>
  <c r="K591" i="17"/>
  <c r="K590" i="17"/>
  <c r="K589" i="17"/>
  <c r="K585" i="17"/>
  <c r="K582" i="17"/>
  <c r="K580" i="17"/>
  <c r="K579" i="17"/>
  <c r="K577" i="17"/>
  <c r="K576" i="17"/>
  <c r="K574" i="17"/>
  <c r="K572" i="17"/>
  <c r="K570" i="17"/>
  <c r="K568" i="17"/>
  <c r="K562" i="17"/>
  <c r="K559" i="17"/>
  <c r="K558" i="17"/>
  <c r="K555" i="17"/>
  <c r="K548" i="17"/>
  <c r="K546" i="17"/>
  <c r="K543" i="17"/>
  <c r="K539" i="17"/>
  <c r="K538" i="17"/>
  <c r="K537" i="17"/>
  <c r="K533" i="17"/>
  <c r="K530" i="17"/>
  <c r="K529" i="17"/>
  <c r="K528" i="17"/>
  <c r="K525" i="17"/>
  <c r="K524" i="17"/>
  <c r="K523" i="17"/>
  <c r="K521" i="17"/>
  <c r="K517" i="17"/>
  <c r="K516" i="17"/>
  <c r="K515" i="17"/>
  <c r="K514" i="17"/>
  <c r="K513" i="17"/>
  <c r="K512" i="17"/>
  <c r="K511" i="17"/>
  <c r="K509" i="17"/>
  <c r="K508" i="17"/>
  <c r="K507" i="17"/>
  <c r="K504" i="17"/>
  <c r="K503" i="17"/>
  <c r="K501" i="17"/>
  <c r="K500" i="17"/>
  <c r="K494" i="17"/>
  <c r="K493" i="17"/>
  <c r="K489" i="17"/>
  <c r="K488" i="17"/>
  <c r="K486" i="17"/>
  <c r="K485" i="17"/>
  <c r="K482" i="17"/>
  <c r="K479" i="17"/>
  <c r="K475" i="17"/>
  <c r="K470" i="17"/>
  <c r="K463" i="17"/>
  <c r="K462" i="17"/>
  <c r="K461" i="17"/>
  <c r="K460" i="17"/>
  <c r="K457" i="17"/>
  <c r="K456" i="17"/>
  <c r="K454" i="17"/>
  <c r="K452" i="17"/>
  <c r="K451" i="17"/>
  <c r="K448" i="17"/>
  <c r="K447" i="17"/>
  <c r="K445" i="17"/>
  <c r="K442" i="17"/>
  <c r="K441" i="17"/>
  <c r="K440" i="17"/>
  <c r="K435" i="17"/>
  <c r="K433" i="17"/>
  <c r="K432" i="17"/>
  <c r="K428" i="17"/>
  <c r="K427" i="17"/>
  <c r="K426" i="17"/>
  <c r="K422" i="17"/>
  <c r="K418" i="17"/>
  <c r="K416" i="17"/>
  <c r="K415" i="17"/>
  <c r="K413" i="17"/>
  <c r="K412" i="17"/>
  <c r="K411" i="17"/>
  <c r="K409" i="17"/>
  <c r="K408" i="17"/>
  <c r="K407" i="17"/>
  <c r="K405" i="17"/>
  <c r="K404" i="17"/>
  <c r="K402" i="17"/>
  <c r="K397" i="17"/>
  <c r="K395" i="17"/>
  <c r="K393" i="17"/>
  <c r="K391" i="17"/>
  <c r="K389" i="17"/>
  <c r="K386" i="17"/>
  <c r="K384" i="17"/>
  <c r="K381" i="17"/>
  <c r="K379" i="17"/>
  <c r="K371" i="17"/>
  <c r="K370" i="17"/>
  <c r="K369" i="17"/>
  <c r="K368" i="17"/>
  <c r="K367" i="17"/>
  <c r="K362" i="17"/>
  <c r="K358" i="17"/>
  <c r="K356" i="17"/>
  <c r="K354" i="17"/>
  <c r="K353" i="17"/>
  <c r="K351" i="17"/>
  <c r="K347" i="17"/>
  <c r="K344" i="17"/>
  <c r="K342" i="17"/>
  <c r="K340" i="17"/>
  <c r="K336" i="17"/>
  <c r="K333" i="17"/>
  <c r="K332" i="17"/>
  <c r="K329" i="17"/>
  <c r="K327" i="17"/>
  <c r="K324" i="17"/>
  <c r="K321" i="17"/>
  <c r="K317" i="17"/>
  <c r="L8" i="22" l="1"/>
  <c r="L9" i="22"/>
  <c r="L10" i="22"/>
  <c r="L11" i="22"/>
  <c r="L12" i="22"/>
  <c r="L14" i="22"/>
  <c r="L15" i="22"/>
  <c r="L16" i="22"/>
  <c r="L17" i="22"/>
  <c r="L18" i="22"/>
  <c r="L19" i="22"/>
  <c r="L20" i="22"/>
  <c r="L21" i="22"/>
  <c r="L22" i="22"/>
  <c r="L23" i="22"/>
  <c r="L25" i="22"/>
  <c r="L26" i="22"/>
  <c r="L24" i="22"/>
  <c r="L28" i="22"/>
  <c r="L27" i="22"/>
  <c r="L29" i="22"/>
  <c r="L30" i="22"/>
  <c r="L31" i="22"/>
  <c r="L33" i="22"/>
  <c r="L32" i="22"/>
  <c r="L34" i="22"/>
  <c r="L36" i="22"/>
  <c r="L35" i="22"/>
  <c r="L37" i="22"/>
  <c r="L38" i="22"/>
  <c r="L39" i="22"/>
  <c r="L40" i="22"/>
  <c r="L41" i="22"/>
  <c r="L42" i="22"/>
  <c r="L44" i="22"/>
  <c r="L43" i="22"/>
  <c r="L45" i="22"/>
  <c r="L46" i="22"/>
  <c r="L48" i="22"/>
  <c r="L47" i="22"/>
  <c r="L49" i="22"/>
  <c r="L51" i="22"/>
  <c r="L50" i="22"/>
  <c r="L53" i="22"/>
  <c r="L52" i="22"/>
  <c r="L54" i="22"/>
  <c r="L55" i="22"/>
  <c r="L56" i="22"/>
  <c r="L57" i="22"/>
  <c r="L58" i="22"/>
  <c r="L59" i="22"/>
  <c r="L60" i="22"/>
  <c r="L61" i="22"/>
  <c r="L62" i="22"/>
  <c r="L63" i="22"/>
  <c r="L64" i="22"/>
  <c r="L65" i="22"/>
  <c r="L66" i="22"/>
  <c r="L67" i="22"/>
  <c r="L68" i="22"/>
  <c r="L70" i="22"/>
  <c r="L69" i="22"/>
  <c r="L71" i="22"/>
  <c r="L72" i="22"/>
  <c r="L73" i="22"/>
  <c r="L74" i="22"/>
  <c r="L75" i="22"/>
  <c r="L76" i="22"/>
  <c r="L77" i="22"/>
  <c r="L78" i="22"/>
  <c r="L79" i="22"/>
  <c r="L84" i="22"/>
  <c r="L85" i="22"/>
  <c r="L86" i="22"/>
  <c r="L87" i="22"/>
  <c r="L88" i="22"/>
  <c r="L89" i="22"/>
  <c r="L90" i="22"/>
  <c r="L91" i="22"/>
  <c r="L92" i="22"/>
  <c r="L93" i="22"/>
  <c r="L94" i="22"/>
  <c r="L95" i="22"/>
  <c r="L96" i="22"/>
  <c r="L97" i="22"/>
  <c r="L98" i="22"/>
  <c r="L99" i="22"/>
  <c r="L100" i="22"/>
  <c r="L101" i="22"/>
  <c r="L102" i="22"/>
  <c r="L103" i="22"/>
  <c r="L104" i="22"/>
  <c r="L105" i="22"/>
  <c r="L106" i="22"/>
  <c r="L107" i="22"/>
  <c r="L108" i="22"/>
  <c r="L109" i="22"/>
  <c r="L110" i="22"/>
  <c r="L111" i="22"/>
  <c r="L112" i="22"/>
  <c r="L113" i="22"/>
  <c r="L114" i="22"/>
  <c r="L115" i="22"/>
  <c r="L116" i="22"/>
  <c r="L117" i="22"/>
  <c r="L118" i="22"/>
  <c r="L119" i="22"/>
  <c r="L120" i="22"/>
  <c r="L121" i="22"/>
  <c r="L122" i="22"/>
  <c r="L123" i="22"/>
  <c r="L124" i="22"/>
  <c r="L125" i="22"/>
  <c r="L126" i="22"/>
  <c r="L127" i="22"/>
  <c r="L128" i="22"/>
  <c r="L129" i="22"/>
  <c r="L130" i="22"/>
  <c r="L131" i="22"/>
  <c r="L132" i="22"/>
  <c r="L133" i="22"/>
  <c r="L134" i="22"/>
  <c r="L135" i="22"/>
  <c r="L136" i="22"/>
  <c r="L137" i="22"/>
  <c r="L138" i="22"/>
  <c r="L139" i="22"/>
  <c r="L140" i="22"/>
  <c r="L141" i="22"/>
  <c r="L142" i="22"/>
  <c r="L143" i="22"/>
  <c r="L146" i="22"/>
  <c r="L147" i="22"/>
  <c r="L149" i="22"/>
  <c r="L148" i="22"/>
  <c r="L144" i="22"/>
  <c r="L145" i="22"/>
  <c r="L150" i="22"/>
  <c r="L151" i="22"/>
  <c r="L152" i="22"/>
  <c r="L153" i="22"/>
  <c r="L155" i="22"/>
  <c r="L154" i="22"/>
  <c r="L156" i="22"/>
  <c r="L157" i="22"/>
  <c r="L158" i="22"/>
  <c r="L159" i="22"/>
  <c r="L160" i="22"/>
  <c r="L161" i="22"/>
  <c r="L162" i="22"/>
  <c r="L163" i="22"/>
  <c r="L164" i="22"/>
  <c r="L165" i="22"/>
  <c r="L166" i="22"/>
  <c r="L167" i="22"/>
  <c r="L168" i="22"/>
  <c r="L169" i="22"/>
  <c r="L170" i="22"/>
  <c r="L171" i="22"/>
  <c r="L172" i="22"/>
  <c r="L173" i="22"/>
  <c r="L174" i="22"/>
  <c r="L175" i="22"/>
  <c r="L176" i="22"/>
  <c r="L177" i="22"/>
  <c r="L178" i="22"/>
  <c r="L179" i="22"/>
  <c r="L180" i="22"/>
  <c r="L181" i="22"/>
  <c r="L182" i="22"/>
  <c r="L184" i="22"/>
  <c r="L183" i="22"/>
  <c r="L185" i="22"/>
  <c r="L186" i="22"/>
  <c r="L187" i="22"/>
  <c r="L189" i="22"/>
  <c r="L188" i="22"/>
  <c r="L190" i="22"/>
  <c r="L191" i="22"/>
  <c r="L192" i="22"/>
  <c r="L193" i="22"/>
  <c r="L195" i="22"/>
  <c r="L194" i="22"/>
  <c r="L196" i="22"/>
  <c r="L197" i="22"/>
  <c r="L198" i="22"/>
  <c r="L199" i="22"/>
  <c r="L215" i="22"/>
  <c r="L216" i="22"/>
  <c r="L217" i="22"/>
  <c r="L218" i="22"/>
  <c r="L219" i="22"/>
  <c r="L220" i="22"/>
  <c r="L228" i="22"/>
  <c r="L230" i="22"/>
  <c r="L231" i="22"/>
  <c r="L232" i="22"/>
  <c r="L233" i="22"/>
  <c r="L234" i="22"/>
  <c r="L237" i="22"/>
  <c r="L221" i="22"/>
  <c r="L222" i="22"/>
  <c r="L223" i="22"/>
  <c r="L224" i="22"/>
  <c r="L225" i="22"/>
  <c r="L226" i="22"/>
  <c r="L227" i="22"/>
  <c r="L229" i="22"/>
  <c r="L235" i="22"/>
  <c r="L236" i="22"/>
  <c r="L238" i="22"/>
  <c r="L240" i="22"/>
  <c r="L239" i="22"/>
  <c r="L241" i="22"/>
  <c r="L242" i="22"/>
  <c r="L244" i="22"/>
  <c r="L247" i="22"/>
  <c r="L246" i="22"/>
  <c r="L250" i="22"/>
  <c r="L251" i="22"/>
  <c r="L252" i="22"/>
  <c r="L256" i="22"/>
  <c r="L258" i="22"/>
  <c r="L260" i="22"/>
  <c r="L261" i="22"/>
  <c r="L263" i="22"/>
  <c r="L264" i="22"/>
  <c r="L265" i="22"/>
  <c r="L243" i="22"/>
  <c r="L245" i="22"/>
  <c r="L248" i="22"/>
  <c r="L249" i="22"/>
  <c r="L254" i="22"/>
  <c r="L253" i="22"/>
  <c r="L255" i="22"/>
  <c r="L257" i="22"/>
  <c r="L259" i="22"/>
  <c r="L262" i="22"/>
  <c r="L266" i="22"/>
  <c r="L269" i="22"/>
  <c r="L267" i="22"/>
  <c r="L268" i="22"/>
  <c r="L270" i="22"/>
  <c r="L271" i="22"/>
  <c r="L272" i="22"/>
  <c r="L273" i="22"/>
  <c r="L274" i="22"/>
  <c r="L275" i="22"/>
  <c r="L276" i="22"/>
  <c r="L277" i="22"/>
  <c r="L279" i="22"/>
  <c r="L282" i="22"/>
  <c r="L280" i="22"/>
  <c r="L281" i="22"/>
  <c r="L283" i="22"/>
  <c r="L278" i="22"/>
  <c r="L349" i="22"/>
  <c r="L350" i="22"/>
  <c r="L347" i="22"/>
  <c r="L354" i="22"/>
  <c r="L352" i="22"/>
  <c r="L355" i="22"/>
  <c r="L357" i="22"/>
  <c r="L356" i="22"/>
  <c r="L359" i="22"/>
  <c r="L348" i="22"/>
  <c r="L351" i="22"/>
  <c r="L353" i="22"/>
  <c r="L358" i="22"/>
  <c r="L361" i="22"/>
  <c r="L362" i="22"/>
  <c r="L365" i="22"/>
  <c r="L366" i="22"/>
  <c r="L367" i="22"/>
  <c r="L368" i="22"/>
  <c r="L369" i="22"/>
  <c r="L370" i="22"/>
  <c r="L372" i="22"/>
  <c r="L373" i="22"/>
  <c r="L371" i="22"/>
  <c r="L360" i="22"/>
  <c r="L363" i="22"/>
  <c r="L364" i="22"/>
  <c r="L374" i="22"/>
  <c r="L375" i="22"/>
  <c r="L377" i="22"/>
  <c r="L379" i="22"/>
  <c r="L381" i="22"/>
  <c r="L383" i="22"/>
  <c r="L384" i="22"/>
  <c r="L386" i="22"/>
  <c r="L389" i="22"/>
  <c r="L390" i="22"/>
  <c r="L392" i="22"/>
  <c r="L394" i="22"/>
  <c r="L376" i="22"/>
  <c r="L378" i="22"/>
  <c r="L380" i="22"/>
  <c r="L382" i="22"/>
  <c r="L385" i="22"/>
  <c r="L387" i="22"/>
  <c r="L388" i="22"/>
  <c r="L391" i="22"/>
  <c r="L393" i="22"/>
  <c r="L395" i="22"/>
  <c r="L397" i="22"/>
  <c r="L398" i="22"/>
  <c r="L404" i="22"/>
  <c r="L405" i="22"/>
  <c r="L396" i="22"/>
  <c r="L399" i="22"/>
  <c r="L400" i="22"/>
  <c r="L401" i="22"/>
  <c r="L402" i="22"/>
  <c r="L403" i="22"/>
  <c r="L406" i="22"/>
  <c r="L407" i="22"/>
  <c r="L408" i="22"/>
  <c r="L409" i="22"/>
  <c r="L284" i="22"/>
  <c r="L286" i="22"/>
  <c r="L288" i="22"/>
  <c r="L296" i="22"/>
  <c r="L297" i="22"/>
  <c r="L299" i="22"/>
  <c r="L300" i="22"/>
  <c r="L301" i="22"/>
  <c r="L303" i="22"/>
  <c r="L304" i="22"/>
  <c r="L307" i="22"/>
  <c r="L308" i="22"/>
  <c r="L310" i="22"/>
  <c r="L312" i="22"/>
  <c r="L314" i="22"/>
  <c r="L315" i="22"/>
  <c r="L317" i="22"/>
  <c r="L285" i="22"/>
  <c r="L287" i="22"/>
  <c r="L289" i="22"/>
  <c r="L290" i="22"/>
  <c r="L291" i="22"/>
  <c r="L292" i="22"/>
  <c r="L293" i="22"/>
  <c r="L294" i="22"/>
  <c r="L295" i="22"/>
  <c r="L298" i="22"/>
  <c r="L302" i="22"/>
  <c r="L305" i="22"/>
  <c r="L306" i="22"/>
  <c r="L309" i="22"/>
  <c r="L311" i="22"/>
  <c r="L313" i="22"/>
  <c r="L316" i="22"/>
  <c r="L318" i="22"/>
  <c r="L319" i="22"/>
  <c r="L320" i="22"/>
  <c r="L322" i="22"/>
  <c r="L325" i="22"/>
  <c r="L327" i="22"/>
  <c r="L329" i="22"/>
  <c r="L332" i="22"/>
  <c r="L334" i="22"/>
  <c r="L337" i="22"/>
  <c r="L338" i="22"/>
  <c r="L339" i="22"/>
  <c r="L343" i="22"/>
  <c r="L344" i="22"/>
  <c r="L346" i="22"/>
  <c r="L321" i="22"/>
  <c r="L323" i="22"/>
  <c r="L324" i="22"/>
  <c r="L326" i="22"/>
  <c r="L328" i="22"/>
  <c r="L330" i="22"/>
  <c r="L331" i="22"/>
  <c r="L333" i="22"/>
  <c r="L335" i="22"/>
  <c r="L336" i="22"/>
  <c r="L340" i="22"/>
  <c r="L341" i="22"/>
  <c r="L342" i="22"/>
  <c r="L345" i="22"/>
  <c r="L410" i="22"/>
  <c r="L411" i="22"/>
  <c r="L412" i="22"/>
  <c r="L414" i="22"/>
  <c r="L413" i="22"/>
  <c r="L415" i="22"/>
  <c r="L416" i="22"/>
  <c r="L418" i="22"/>
  <c r="L417" i="22"/>
  <c r="L419" i="22"/>
  <c r="L420" i="22"/>
  <c r="L421" i="22"/>
  <c r="L423" i="22"/>
  <c r="L422" i="22"/>
  <c r="L425" i="22"/>
  <c r="L424" i="22"/>
  <c r="L426" i="22"/>
  <c r="L428" i="22"/>
  <c r="L427" i="22"/>
  <c r="L429" i="22"/>
  <c r="L430" i="22"/>
  <c r="L431" i="22"/>
  <c r="L432" i="22"/>
  <c r="L433" i="22"/>
  <c r="L434" i="22"/>
  <c r="L435" i="22"/>
  <c r="L436" i="22"/>
  <c r="L439" i="22"/>
  <c r="L440" i="22"/>
  <c r="L443" i="22"/>
  <c r="L438" i="22"/>
  <c r="L441" i="22"/>
  <c r="L442" i="22"/>
  <c r="L444" i="22"/>
  <c r="L445" i="22"/>
  <c r="L437" i="22"/>
  <c r="L446" i="22"/>
  <c r="L447" i="22"/>
  <c r="L451" i="22"/>
  <c r="L452" i="22"/>
  <c r="L453" i="22"/>
  <c r="L448" i="22"/>
  <c r="L449" i="22"/>
  <c r="L450" i="22"/>
  <c r="L455" i="22"/>
  <c r="L454" i="22"/>
  <c r="L456" i="22"/>
  <c r="L457" i="22"/>
  <c r="L458" i="22"/>
  <c r="L460" i="22"/>
  <c r="L459" i="22"/>
  <c r="L461" i="22"/>
  <c r="L462" i="22"/>
  <c r="L463" i="22"/>
  <c r="L465" i="22"/>
  <c r="L468" i="22"/>
  <c r="L469" i="22"/>
  <c r="L471" i="22"/>
  <c r="L464" i="22"/>
  <c r="L466" i="22"/>
  <c r="L467" i="22"/>
  <c r="L470" i="22"/>
  <c r="L472" i="22"/>
  <c r="L473" i="22"/>
  <c r="L474" i="22"/>
  <c r="L480" i="22"/>
  <c r="L481" i="22"/>
  <c r="L482" i="22"/>
  <c r="L483" i="22"/>
  <c r="L484" i="22"/>
  <c r="L485" i="22"/>
  <c r="L475" i="22"/>
  <c r="L476" i="22"/>
  <c r="L477" i="22"/>
  <c r="L478" i="22"/>
  <c r="L479" i="22"/>
  <c r="L486" i="22"/>
  <c r="L488" i="22"/>
  <c r="L492" i="22"/>
  <c r="L487" i="22"/>
  <c r="L489" i="22"/>
  <c r="L490" i="22"/>
  <c r="L491" i="22"/>
  <c r="L514" i="22"/>
  <c r="L516" i="22"/>
  <c r="L517" i="22"/>
  <c r="L519" i="22"/>
  <c r="L520" i="22"/>
  <c r="L522" i="22"/>
  <c r="L523" i="22"/>
  <c r="L524" i="22"/>
  <c r="L527" i="22"/>
  <c r="L528" i="22"/>
  <c r="L512" i="22"/>
  <c r="L513" i="22"/>
  <c r="L515" i="22"/>
  <c r="L518" i="22"/>
  <c r="L521" i="22"/>
  <c r="L525" i="22"/>
  <c r="L526" i="22"/>
  <c r="L493" i="22"/>
  <c r="L496" i="22"/>
  <c r="L498" i="22"/>
  <c r="L499" i="22"/>
  <c r="L502" i="22"/>
  <c r="L503" i="22"/>
  <c r="L505" i="22"/>
  <c r="L507" i="22"/>
  <c r="L508" i="22"/>
  <c r="L509" i="22"/>
  <c r="L511" i="22"/>
  <c r="L510" i="22"/>
  <c r="L494" i="22"/>
  <c r="L495" i="22"/>
  <c r="L497" i="22"/>
  <c r="L500" i="22"/>
  <c r="L501" i="22"/>
  <c r="L504" i="22"/>
  <c r="L506" i="22"/>
  <c r="L530" i="22"/>
  <c r="L529" i="22"/>
  <c r="L532" i="22"/>
  <c r="L531" i="22"/>
  <c r="L533" i="22"/>
  <c r="L534" i="22"/>
  <c r="L535" i="22"/>
  <c r="L536" i="22"/>
  <c r="L537" i="22"/>
  <c r="L538" i="22"/>
  <c r="L541" i="22"/>
  <c r="L539" i="22"/>
  <c r="L540" i="22"/>
  <c r="L542" i="22"/>
  <c r="L544" i="22"/>
  <c r="L546" i="22"/>
  <c r="L550" i="22"/>
  <c r="L551" i="22"/>
  <c r="L553" i="22"/>
  <c r="L554" i="22"/>
  <c r="L556" i="22"/>
  <c r="L557" i="22"/>
  <c r="L560" i="22"/>
  <c r="L543" i="22"/>
  <c r="L545" i="22"/>
  <c r="L547" i="22"/>
  <c r="L548" i="22"/>
  <c r="L549" i="22"/>
  <c r="L552" i="22"/>
  <c r="L555" i="22"/>
  <c r="L558" i="22"/>
  <c r="L559" i="22"/>
  <c r="L561" i="22"/>
  <c r="L562" i="22"/>
  <c r="L563" i="22"/>
  <c r="L564" i="22"/>
  <c r="L565" i="22"/>
  <c r="L566" i="22"/>
  <c r="L567" i="22"/>
  <c r="L568" i="22"/>
  <c r="L569" i="22"/>
  <c r="L570" i="22"/>
  <c r="L571" i="22"/>
  <c r="L572" i="22"/>
  <c r="L573" i="22"/>
  <c r="L574" i="22"/>
  <c r="L575" i="22"/>
  <c r="L576" i="22"/>
  <c r="L577" i="22"/>
  <c r="L578" i="22"/>
  <c r="L579" i="22"/>
  <c r="L580" i="22"/>
  <c r="L581" i="22"/>
  <c r="L582" i="22"/>
  <c r="L583" i="22"/>
  <c r="L584" i="22"/>
  <c r="L585" i="22"/>
  <c r="L586" i="22"/>
  <c r="L587" i="22"/>
  <c r="L588" i="22"/>
  <c r="L589" i="22"/>
  <c r="L590" i="22"/>
  <c r="L591" i="22"/>
  <c r="L592" i="22"/>
  <c r="L593" i="22"/>
  <c r="L594" i="22"/>
  <c r="L602" i="22"/>
  <c r="L607" i="22"/>
  <c r="L610" i="22"/>
  <c r="L614" i="22"/>
  <c r="L615" i="22"/>
  <c r="L623" i="22"/>
  <c r="L624" i="22"/>
  <c r="L601" i="22"/>
  <c r="L603" i="22"/>
  <c r="L604" i="22"/>
  <c r="L605" i="22"/>
  <c r="L606" i="22"/>
  <c r="L608" i="22"/>
  <c r="L609" i="22"/>
  <c r="L611" i="22"/>
  <c r="L612" i="22"/>
  <c r="L613" i="22"/>
  <c r="L616" i="22"/>
  <c r="L617" i="22"/>
  <c r="L618" i="22"/>
  <c r="L619" i="22"/>
  <c r="L620" i="22"/>
  <c r="L621" i="22"/>
  <c r="L622" i="22"/>
  <c r="L626" i="22"/>
  <c r="L627" i="22"/>
  <c r="L628" i="22"/>
  <c r="L625" i="22"/>
  <c r="L629" i="22"/>
  <c r="L630" i="22"/>
  <c r="L631" i="22"/>
  <c r="L632" i="22"/>
  <c r="L633" i="22"/>
  <c r="L634" i="22"/>
  <c r="L635" i="22"/>
  <c r="L642" i="22"/>
  <c r="L643" i="22"/>
  <c r="L636" i="22"/>
  <c r="L638" i="22"/>
  <c r="L637" i="22"/>
  <c r="L639" i="22"/>
  <c r="L640" i="22"/>
  <c r="L641" i="22"/>
  <c r="L644" i="22"/>
  <c r="L645" i="22"/>
  <c r="L646" i="22"/>
  <c r="L647" i="22"/>
  <c r="L648" i="22"/>
  <c r="L650" i="22"/>
  <c r="L649" i="22"/>
  <c r="L651" i="22"/>
  <c r="L652" i="22"/>
  <c r="L653" i="22"/>
  <c r="L654" i="22"/>
  <c r="L656" i="22"/>
  <c r="L657" i="22"/>
  <c r="L658" i="22"/>
  <c r="L659" i="22"/>
  <c r="L660" i="22"/>
  <c r="L662" i="22"/>
  <c r="L664" i="22"/>
  <c r="L666" i="22"/>
  <c r="L661" i="22"/>
  <c r="L663" i="22"/>
  <c r="L665" i="22"/>
  <c r="L667" i="22"/>
  <c r="L668" i="22"/>
  <c r="L669" i="22"/>
  <c r="L670" i="22"/>
  <c r="L671" i="22"/>
  <c r="L672" i="22"/>
  <c r="L678" i="22"/>
  <c r="L679" i="22"/>
  <c r="L683" i="22"/>
  <c r="L686" i="22"/>
  <c r="L674" i="22"/>
  <c r="L675" i="22"/>
  <c r="L676" i="22"/>
  <c r="L677" i="22"/>
  <c r="L680" i="22"/>
  <c r="L681" i="22"/>
  <c r="L682" i="22"/>
  <c r="L684" i="22"/>
  <c r="L685" i="22"/>
  <c r="L687" i="22"/>
  <c r="L673" i="22"/>
  <c r="L693" i="22"/>
  <c r="L694" i="22"/>
  <c r="L695" i="22"/>
  <c r="L697" i="22"/>
  <c r="L696" i="22"/>
  <c r="L698" i="22"/>
  <c r="L699" i="22"/>
  <c r="L700" i="22"/>
  <c r="L701" i="22"/>
  <c r="L702" i="22"/>
  <c r="L704" i="22"/>
  <c r="L703" i="22"/>
  <c r="L705" i="22"/>
  <c r="L706" i="22"/>
  <c r="L707" i="22"/>
  <c r="L708" i="22"/>
  <c r="L709" i="22"/>
  <c r="L710" i="22"/>
  <c r="L711" i="22"/>
  <c r="L712" i="22"/>
  <c r="L713" i="22"/>
  <c r="L714" i="22"/>
  <c r="L715" i="22"/>
  <c r="L716" i="22"/>
  <c r="L717" i="22"/>
  <c r="L718" i="22"/>
  <c r="L719" i="22"/>
  <c r="L720" i="22"/>
  <c r="L721" i="22"/>
  <c r="L722" i="22"/>
  <c r="L723" i="22"/>
  <c r="L724" i="22"/>
  <c r="L725" i="22"/>
  <c r="L726" i="22"/>
  <c r="L727" i="22"/>
  <c r="L728" i="22"/>
  <c r="L729" i="22"/>
  <c r="L730" i="22"/>
  <c r="L732" i="22"/>
  <c r="L736" i="22"/>
  <c r="L738" i="22"/>
  <c r="L740" i="22"/>
  <c r="L741" i="22"/>
  <c r="L743" i="22"/>
  <c r="L747" i="22"/>
  <c r="L749" i="22"/>
  <c r="L751" i="22"/>
  <c r="L752" i="22"/>
  <c r="L754" i="22"/>
  <c r="L756" i="22"/>
  <c r="L753" i="22"/>
  <c r="L750" i="22"/>
  <c r="L748" i="22"/>
  <c r="L746" i="22"/>
  <c r="L745" i="22"/>
  <c r="L744" i="22"/>
  <c r="L742" i="22"/>
  <c r="L739" i="22"/>
  <c r="L737" i="22"/>
  <c r="L735" i="22"/>
  <c r="L734" i="22"/>
  <c r="L733" i="22"/>
  <c r="L731" i="22"/>
  <c r="L757" i="22"/>
  <c r="L771" i="22"/>
  <c r="L772" i="22"/>
  <c r="L770" i="22"/>
  <c r="L768" i="22"/>
  <c r="L769" i="22"/>
  <c r="L767" i="22"/>
  <c r="L765" i="22"/>
  <c r="L766" i="22"/>
  <c r="L764" i="22"/>
  <c r="L763" i="22"/>
  <c r="L762" i="22"/>
  <c r="L761" i="22"/>
  <c r="L760" i="22"/>
  <c r="L758" i="22"/>
  <c r="L759" i="22"/>
  <c r="L773" i="22"/>
  <c r="L775" i="22"/>
  <c r="L774" i="22"/>
  <c r="L776" i="22"/>
  <c r="L777" i="22"/>
  <c r="L778" i="22"/>
  <c r="L779" i="22"/>
  <c r="L780" i="22"/>
  <c r="L781" i="22"/>
  <c r="L782" i="22"/>
  <c r="L783" i="22"/>
  <c r="L784" i="22"/>
  <c r="L785" i="22"/>
  <c r="L786" i="22"/>
  <c r="L787" i="22"/>
  <c r="L788" i="22"/>
  <c r="L789" i="22"/>
  <c r="L790" i="22"/>
  <c r="L791" i="22"/>
  <c r="L793" i="22"/>
  <c r="L792" i="22"/>
  <c r="L794" i="22"/>
  <c r="L795" i="22"/>
  <c r="L796" i="22"/>
  <c r="L798" i="22"/>
  <c r="L797" i="22"/>
  <c r="L804" i="22"/>
  <c r="L803" i="22"/>
  <c r="L801" i="22"/>
  <c r="L802" i="22"/>
  <c r="L799" i="22"/>
  <c r="L800" i="22"/>
  <c r="L811" i="22"/>
  <c r="L812" i="22"/>
  <c r="L810" i="22"/>
  <c r="L809" i="22"/>
  <c r="L808" i="22"/>
  <c r="L807" i="22"/>
  <c r="L805" i="22"/>
  <c r="L806" i="22"/>
  <c r="L813" i="22"/>
  <c r="L815" i="22"/>
  <c r="L814" i="22"/>
  <c r="L816" i="22"/>
  <c r="L818" i="22"/>
  <c r="L817" i="22"/>
  <c r="L819" i="22"/>
  <c r="L820" i="22"/>
  <c r="L829" i="22"/>
  <c r="L828" i="22"/>
  <c r="L825" i="22"/>
  <c r="L824" i="22"/>
  <c r="L823" i="22"/>
  <c r="L821" i="22"/>
  <c r="L833" i="22"/>
  <c r="L834" i="22"/>
  <c r="L832" i="22"/>
  <c r="L831" i="22"/>
  <c r="L835" i="22"/>
  <c r="L836" i="22"/>
  <c r="L837" i="22"/>
  <c r="L838" i="22"/>
  <c r="L839" i="22"/>
  <c r="L841" i="22"/>
  <c r="L840" i="22"/>
  <c r="L842" i="22"/>
  <c r="L843" i="22"/>
  <c r="L844" i="22"/>
  <c r="L849" i="22"/>
  <c r="L850" i="22"/>
  <c r="L847" i="22"/>
  <c r="L848" i="22"/>
  <c r="L846" i="22"/>
  <c r="L845" i="22"/>
  <c r="L851" i="22"/>
  <c r="L852" i="22"/>
  <c r="L853" i="22"/>
  <c r="L854" i="22"/>
  <c r="L855" i="22"/>
  <c r="L856" i="22"/>
  <c r="L857" i="22"/>
  <c r="L858" i="22"/>
  <c r="L859" i="22"/>
  <c r="L860" i="22"/>
  <c r="L861" i="22"/>
  <c r="L862" i="22"/>
  <c r="L865" i="22"/>
  <c r="L864" i="22"/>
  <c r="L863" i="22"/>
  <c r="L866" i="22"/>
  <c r="L868" i="22"/>
  <c r="L867" i="22"/>
  <c r="L869" i="22"/>
  <c r="L871" i="22"/>
  <c r="L870" i="22"/>
  <c r="L874" i="22"/>
  <c r="L872" i="22"/>
  <c r="L873" i="22"/>
  <c r="L875" i="22"/>
  <c r="L876" i="22"/>
  <c r="L877" i="22"/>
  <c r="L878" i="22"/>
  <c r="L879" i="22"/>
  <c r="L880" i="22"/>
  <c r="L881" i="22"/>
  <c r="L882" i="22"/>
  <c r="L883" i="22"/>
  <c r="L884" i="22"/>
  <c r="L885" i="22"/>
  <c r="L886" i="22"/>
  <c r="L887" i="22"/>
  <c r="L888" i="22"/>
  <c r="L889" i="22"/>
  <c r="L890" i="22"/>
  <c r="L891" i="22"/>
  <c r="L892" i="22"/>
  <c r="L893" i="22"/>
  <c r="L897" i="22"/>
  <c r="L899" i="22"/>
  <c r="L900" i="22"/>
  <c r="L898" i="22"/>
  <c r="L901" i="22"/>
  <c r="L904" i="22"/>
  <c r="L903" i="22"/>
  <c r="L905" i="22"/>
  <c r="L908" i="22"/>
  <c r="L907" i="22"/>
  <c r="L911" i="22"/>
  <c r="L913" i="22"/>
  <c r="L914" i="22"/>
  <c r="L915" i="22"/>
  <c r="L916" i="22"/>
  <c r="L918" i="22"/>
  <c r="L919" i="22"/>
  <c r="L917" i="22"/>
  <c r="L921" i="22"/>
  <c r="L920" i="22"/>
  <c r="L923" i="22"/>
  <c r="L924" i="22"/>
  <c r="L925" i="22"/>
  <c r="L922" i="22"/>
  <c r="L927" i="22"/>
  <c r="L930" i="22"/>
  <c r="L931" i="22"/>
  <c r="L929" i="22"/>
  <c r="L932" i="22"/>
  <c r="L933" i="22"/>
  <c r="L934" i="22"/>
  <c r="L936" i="22"/>
  <c r="L937" i="22"/>
  <c r="L938" i="22"/>
  <c r="L935" i="22"/>
  <c r="L940" i="22"/>
  <c r="L939" i="22"/>
  <c r="L942" i="22"/>
  <c r="L941" i="22"/>
  <c r="L944" i="22"/>
  <c r="L943" i="22"/>
  <c r="L945" i="22"/>
  <c r="L946" i="22"/>
  <c r="L947" i="22"/>
  <c r="L948" i="22"/>
  <c r="L950" i="22"/>
  <c r="L951" i="22"/>
  <c r="L949" i="22"/>
  <c r="L902" i="22"/>
  <c r="L906" i="22"/>
  <c r="L909" i="22"/>
  <c r="L910" i="22"/>
  <c r="L912" i="22"/>
  <c r="L926" i="22"/>
  <c r="L928" i="22"/>
  <c r="L953" i="22"/>
  <c r="L952" i="22"/>
  <c r="L954" i="22"/>
  <c r="L955" i="22"/>
  <c r="L958" i="22"/>
  <c r="L960" i="22"/>
  <c r="L959" i="22"/>
  <c r="L961" i="22"/>
  <c r="L962" i="22"/>
  <c r="L963" i="22"/>
  <c r="L956" i="22"/>
  <c r="L957" i="22"/>
  <c r="L964" i="22"/>
  <c r="L965" i="22"/>
  <c r="L966" i="22"/>
  <c r="L968" i="22"/>
  <c r="L967" i="22"/>
  <c r="L969" i="22"/>
  <c r="L970" i="22"/>
  <c r="L971" i="22"/>
  <c r="L972" i="22"/>
  <c r="L973" i="22"/>
  <c r="L974" i="22"/>
  <c r="L975" i="22"/>
  <c r="L976" i="22"/>
  <c r="L977" i="22"/>
  <c r="L978" i="22"/>
  <c r="L979" i="22"/>
  <c r="L980" i="22"/>
  <c r="L981" i="22"/>
  <c r="L982" i="22"/>
  <c r="L983" i="22"/>
  <c r="L984" i="22"/>
  <c r="L985" i="22"/>
  <c r="L986" i="22"/>
  <c r="L987" i="22"/>
  <c r="L988" i="22"/>
  <c r="L989" i="22"/>
  <c r="L990" i="22"/>
  <c r="L991" i="22"/>
  <c r="L992" i="22"/>
  <c r="L993" i="22"/>
  <c r="L995" i="22"/>
  <c r="L994" i="22"/>
  <c r="L996" i="22"/>
  <c r="L998" i="22"/>
  <c r="L997" i="22"/>
  <c r="L999" i="22"/>
  <c r="L1000" i="22"/>
  <c r="L1001" i="22"/>
  <c r="L1002" i="22"/>
  <c r="L1004" i="22"/>
  <c r="L1003" i="22"/>
  <c r="L1006" i="22"/>
  <c r="L1005" i="22"/>
  <c r="L1007" i="22"/>
  <c r="L1008" i="22"/>
  <c r="L1009" i="22"/>
  <c r="L1010" i="22"/>
  <c r="L1012" i="22"/>
  <c r="L1011" i="22"/>
  <c r="L1013" i="22"/>
  <c r="L1014" i="22"/>
  <c r="L1015" i="22"/>
  <c r="L1016" i="22"/>
  <c r="L1017" i="22"/>
  <c r="L1018" i="22"/>
  <c r="L1019" i="22"/>
  <c r="L1020" i="22"/>
  <c r="L1021" i="22"/>
  <c r="L1022" i="22"/>
  <c r="L1023" i="22"/>
  <c r="L1024" i="22"/>
  <c r="L1025" i="22"/>
  <c r="L1026" i="22"/>
  <c r="L1027" i="22"/>
  <c r="L1028" i="22"/>
  <c r="L1029" i="22"/>
  <c r="L1030" i="22"/>
  <c r="L1031" i="22"/>
  <c r="L1032" i="22"/>
  <c r="L1033" i="22"/>
  <c r="L1034" i="22"/>
  <c r="L1035" i="22"/>
  <c r="L1036" i="22"/>
  <c r="L1037" i="22"/>
  <c r="L1038" i="22"/>
  <c r="L1039" i="22"/>
  <c r="L1040" i="22"/>
  <c r="L1041" i="22"/>
  <c r="L1042" i="22"/>
  <c r="L1043" i="22"/>
  <c r="L1044" i="22"/>
  <c r="L1046" i="22"/>
  <c r="L1047" i="22"/>
  <c r="L1048" i="22"/>
  <c r="L1049" i="22"/>
  <c r="L1050" i="22"/>
  <c r="L1051" i="22"/>
  <c r="L1052" i="22"/>
  <c r="L1053" i="22"/>
  <c r="L1054" i="22"/>
  <c r="L1055" i="22"/>
  <c r="L1056" i="22"/>
  <c r="L1057" i="22"/>
  <c r="L1058" i="22"/>
  <c r="L1059" i="22"/>
  <c r="L1060" i="22"/>
  <c r="L1061" i="22"/>
  <c r="L1062" i="22"/>
  <c r="L1063" i="22"/>
  <c r="L1064" i="22"/>
  <c r="L1045" i="22"/>
  <c r="L1065" i="22"/>
  <c r="L1066" i="22"/>
  <c r="L1067" i="22"/>
  <c r="L1068" i="22"/>
  <c r="L1069" i="22"/>
  <c r="L1070" i="22"/>
  <c r="L1071" i="22"/>
  <c r="L1072" i="22"/>
  <c r="L1073" i="22"/>
  <c r="L1074" i="22"/>
  <c r="L1075" i="22"/>
  <c r="L1076" i="22"/>
  <c r="L1077" i="22"/>
  <c r="L1078" i="22"/>
  <c r="L1079" i="22"/>
  <c r="L1080" i="22"/>
  <c r="L1081" i="22"/>
  <c r="L1082" i="22"/>
  <c r="L1083" i="22"/>
  <c r="L1085" i="22"/>
  <c r="L1086" i="22"/>
  <c r="L1084" i="22"/>
  <c r="L1087" i="22"/>
  <c r="L1092" i="22"/>
  <c r="L1093" i="22"/>
  <c r="L1088" i="22"/>
  <c r="L1089" i="22"/>
  <c r="L1090" i="22"/>
  <c r="L1091" i="22"/>
  <c r="L1094" i="22"/>
  <c r="L1095" i="22"/>
  <c r="L1096" i="22"/>
  <c r="L1097" i="22"/>
  <c r="L1098" i="22"/>
  <c r="L1099" i="22"/>
  <c r="L1100" i="22"/>
  <c r="L1101" i="22"/>
  <c r="L1102" i="22"/>
  <c r="L1103" i="22"/>
  <c r="L1104" i="22"/>
  <c r="L1105" i="22"/>
  <c r="L1106" i="22"/>
  <c r="L1107" i="22"/>
  <c r="L1108" i="22"/>
  <c r="L1109" i="22"/>
  <c r="L1110" i="22"/>
  <c r="L1111" i="22"/>
  <c r="L1112" i="22"/>
  <c r="L1113" i="22"/>
  <c r="L1114" i="22"/>
  <c r="L1115" i="22"/>
  <c r="L1116" i="22"/>
  <c r="L1117" i="22"/>
  <c r="L1118" i="22"/>
  <c r="L1119" i="22"/>
  <c r="L1120" i="22"/>
  <c r="L1121" i="22"/>
  <c r="L1122" i="22"/>
  <c r="L1123" i="22"/>
  <c r="L1124" i="22"/>
  <c r="L1125" i="22"/>
  <c r="L1127" i="22"/>
  <c r="L1128" i="22"/>
  <c r="L1126" i="22"/>
  <c r="L1129" i="22"/>
  <c r="L1131" i="22"/>
  <c r="L1132" i="22"/>
  <c r="L1133" i="22"/>
  <c r="L1136" i="22"/>
  <c r="L1137" i="22"/>
  <c r="L1138" i="22"/>
  <c r="L1139" i="22"/>
  <c r="L1140" i="22"/>
  <c r="L1141" i="22"/>
  <c r="L1142" i="22"/>
  <c r="L1143" i="22"/>
  <c r="L1144" i="22"/>
  <c r="L1145" i="22"/>
  <c r="L1147" i="22"/>
  <c r="L1146" i="22"/>
  <c r="L1148" i="22"/>
  <c r="L1149" i="22"/>
  <c r="L1150" i="22"/>
  <c r="L1152" i="22"/>
  <c r="L1151" i="22"/>
  <c r="L1153" i="22"/>
  <c r="L1155" i="22"/>
  <c r="L1154" i="22"/>
  <c r="L1156" i="22"/>
  <c r="L1157" i="22"/>
  <c r="L1158" i="22"/>
  <c r="L1159" i="22"/>
  <c r="L1160" i="22"/>
  <c r="L1199" i="22"/>
  <c r="L1197" i="22"/>
  <c r="L1194" i="22"/>
  <c r="L1192" i="22"/>
  <c r="L1190" i="22"/>
  <c r="L1184" i="22"/>
  <c r="L1189" i="22"/>
  <c r="L1198" i="22"/>
  <c r="L1196" i="22"/>
  <c r="L1195" i="22"/>
  <c r="L1193" i="22"/>
  <c r="L1191" i="22"/>
  <c r="L1188" i="22"/>
  <c r="L1187" i="22"/>
  <c r="L1186" i="22"/>
  <c r="L1185" i="22"/>
  <c r="L1178" i="22"/>
  <c r="L1176" i="22"/>
  <c r="L1174" i="22"/>
  <c r="L1173" i="22"/>
  <c r="L1170" i="22"/>
  <c r="L1167" i="22"/>
  <c r="L1165" i="22"/>
  <c r="L1161" i="22"/>
  <c r="L1183" i="22"/>
  <c r="L1182" i="22"/>
  <c r="L1181" i="22"/>
  <c r="L1180" i="22"/>
  <c r="L1179" i="22"/>
  <c r="L1177" i="22"/>
  <c r="L1175" i="22"/>
  <c r="L1172" i="22"/>
  <c r="L1171" i="22"/>
  <c r="L1169" i="22"/>
  <c r="L1168" i="22"/>
  <c r="L1166" i="22"/>
  <c r="L1164" i="22"/>
  <c r="L1163" i="22"/>
  <c r="L1162" i="22"/>
  <c r="L1218" i="22"/>
  <c r="L1217" i="22"/>
  <c r="L1215" i="22"/>
  <c r="L1213" i="22"/>
  <c r="L1211" i="22"/>
  <c r="L1210" i="22"/>
  <c r="L1208" i="22"/>
  <c r="L1207" i="22"/>
  <c r="L1205" i="22"/>
  <c r="L1202" i="22"/>
  <c r="L1200" i="22"/>
  <c r="L1220" i="22"/>
  <c r="L1219" i="22"/>
  <c r="L1216" i="22"/>
  <c r="L1214" i="22"/>
  <c r="L1212" i="22"/>
  <c r="L1209" i="22"/>
  <c r="L1206" i="22"/>
  <c r="L1204" i="22"/>
  <c r="L1203" i="22"/>
  <c r="L1201" i="22"/>
  <c r="L1226" i="22"/>
  <c r="L1224" i="22"/>
  <c r="L1221" i="22"/>
  <c r="L1225" i="22"/>
  <c r="L1222" i="22"/>
  <c r="L1223" i="22"/>
  <c r="L1234" i="22"/>
  <c r="L1232" i="22"/>
  <c r="L1233" i="22"/>
  <c r="L1227" i="22"/>
  <c r="L1228" i="22"/>
  <c r="L1230" i="22"/>
  <c r="L1229" i="22"/>
  <c r="L1231" i="22"/>
  <c r="L1243" i="22"/>
  <c r="L1242" i="22"/>
  <c r="L1239" i="22"/>
  <c r="L1241" i="22"/>
  <c r="L1240" i="22"/>
  <c r="L1237" i="22"/>
  <c r="L1238" i="22"/>
  <c r="L1235" i="22"/>
  <c r="L1236" i="22"/>
  <c r="L1244" i="22"/>
  <c r="L1249" i="22"/>
  <c r="L1248" i="22"/>
  <c r="L1247" i="22"/>
  <c r="L1246" i="22"/>
  <c r="L1245" i="22"/>
  <c r="L1255" i="22"/>
  <c r="L1253" i="22"/>
  <c r="L1250" i="22"/>
  <c r="L1256" i="22"/>
  <c r="L1254" i="22"/>
  <c r="L1252" i="22"/>
  <c r="L1251" i="22"/>
  <c r="L1264" i="22"/>
  <c r="L1262" i="22"/>
  <c r="L1259" i="22"/>
  <c r="L1258" i="22"/>
  <c r="L1263" i="22"/>
  <c r="L1261" i="22"/>
  <c r="L1260" i="22"/>
  <c r="L1257" i="22"/>
  <c r="L1265" i="22"/>
  <c r="L1266" i="22"/>
  <c r="L1267" i="22"/>
  <c r="L1271" i="22"/>
  <c r="L1270" i="22"/>
  <c r="L1268" i="22"/>
  <c r="L1273" i="22"/>
  <c r="L1272" i="22"/>
  <c r="L1269" i="22"/>
  <c r="L1280" i="22"/>
  <c r="L1279" i="22"/>
  <c r="L1278" i="22"/>
  <c r="L1277" i="22"/>
  <c r="L1276" i="22"/>
  <c r="L1274" i="22"/>
  <c r="L1275" i="22"/>
  <c r="L1287" i="22"/>
  <c r="L1285" i="22"/>
  <c r="L1284" i="22"/>
  <c r="L1283" i="22"/>
  <c r="L1281" i="22"/>
  <c r="L1286" i="22"/>
  <c r="L1282" i="22"/>
  <c r="L1299" i="22"/>
  <c r="L1295" i="22"/>
  <c r="L1293" i="22"/>
  <c r="L1289" i="22"/>
  <c r="L1301" i="22"/>
  <c r="L1300" i="22"/>
  <c r="L1298" i="22"/>
  <c r="L1297" i="22"/>
  <c r="L1296" i="22"/>
  <c r="L1294" i="22"/>
  <c r="L1292" i="22"/>
  <c r="L1291" i="22"/>
  <c r="L1290" i="22"/>
  <c r="L1288" i="22"/>
  <c r="L1303" i="22"/>
  <c r="L1302" i="22"/>
  <c r="L1334" i="22"/>
  <c r="L1332" i="22"/>
  <c r="L1329" i="22"/>
  <c r="L1328" i="22"/>
  <c r="L1326" i="22"/>
  <c r="L1325" i="22"/>
  <c r="L1321" i="22"/>
  <c r="L1318" i="22"/>
  <c r="L1317" i="22"/>
  <c r="L1315" i="22"/>
  <c r="L1312" i="22"/>
  <c r="L1309" i="22"/>
  <c r="L1307" i="22"/>
  <c r="L1306" i="22"/>
  <c r="L1333" i="22"/>
  <c r="L1331" i="22"/>
  <c r="L1330" i="22"/>
  <c r="L1327" i="22"/>
  <c r="L1324" i="22"/>
  <c r="L1323" i="22"/>
  <c r="L1322" i="22"/>
  <c r="L1320" i="22"/>
  <c r="L1319" i="22"/>
  <c r="L1316" i="22"/>
  <c r="L1314" i="22"/>
  <c r="L1313" i="22"/>
  <c r="L1311" i="22"/>
  <c r="L1310" i="22"/>
  <c r="L1308" i="22"/>
  <c r="L1305" i="22"/>
  <c r="L1304" i="22"/>
  <c r="L1341" i="22"/>
  <c r="L1340" i="22"/>
  <c r="L1338" i="22"/>
  <c r="L1337" i="22"/>
  <c r="L1335" i="22"/>
  <c r="L1339" i="22"/>
  <c r="L1336" i="22"/>
  <c r="L1342" i="22"/>
  <c r="L1343" i="22"/>
  <c r="L1344" i="22"/>
  <c r="L1345" i="22"/>
  <c r="L1346" i="22"/>
  <c r="L1347" i="22"/>
  <c r="L1348" i="22"/>
  <c r="L1349" i="22"/>
  <c r="L1350" i="22"/>
  <c r="L1351" i="22"/>
  <c r="K26" i="23"/>
  <c r="K119" i="23" s="1"/>
  <c r="K16" i="17"/>
  <c r="K22" i="17"/>
  <c r="K23" i="17"/>
  <c r="K24" i="17"/>
  <c r="K25" i="17"/>
  <c r="K27" i="17"/>
  <c r="K28" i="17"/>
  <c r="K29" i="17"/>
  <c r="K30" i="17"/>
  <c r="K31" i="17"/>
  <c r="K32" i="17"/>
  <c r="K35" i="17"/>
  <c r="K36" i="17"/>
  <c r="K37" i="17"/>
  <c r="K39" i="17"/>
  <c r="K40" i="17"/>
  <c r="K41" i="17"/>
  <c r="K45" i="17"/>
  <c r="K46" i="17"/>
  <c r="K47" i="17"/>
  <c r="K48" i="17"/>
  <c r="K49" i="17"/>
  <c r="K51" i="17"/>
  <c r="K52" i="17"/>
  <c r="K53" i="17"/>
  <c r="K54" i="17"/>
  <c r="K55" i="17"/>
  <c r="K56" i="17"/>
  <c r="K57" i="17"/>
  <c r="K58" i="17"/>
  <c r="K59" i="17"/>
  <c r="K62" i="17"/>
  <c r="K63" i="17"/>
  <c r="K67" i="17"/>
  <c r="K76" i="17"/>
  <c r="K77" i="17"/>
  <c r="K78" i="17"/>
  <c r="K79" i="17"/>
  <c r="K80" i="17"/>
  <c r="K81" i="17"/>
  <c r="K82" i="17"/>
  <c r="K83" i="17"/>
  <c r="K84" i="17"/>
  <c r="K85" i="17"/>
  <c r="K88" i="17"/>
  <c r="K90" i="17"/>
  <c r="K91" i="17"/>
  <c r="K92" i="17"/>
  <c r="K93" i="17"/>
  <c r="K94" i="17"/>
  <c r="K95" i="17"/>
  <c r="K96" i="17"/>
  <c r="K97" i="17"/>
  <c r="K98" i="17"/>
  <c r="K102" i="17"/>
  <c r="K104" i="17"/>
  <c r="K105" i="17"/>
  <c r="K106" i="17"/>
  <c r="K107" i="17"/>
  <c r="K108" i="17"/>
  <c r="K109" i="17"/>
  <c r="K111" i="17"/>
  <c r="K112" i="17"/>
  <c r="K113" i="17"/>
  <c r="K114" i="17"/>
  <c r="K115" i="17"/>
  <c r="K116" i="17"/>
  <c r="K117" i="17"/>
  <c r="K118" i="17"/>
  <c r="K119" i="17"/>
  <c r="K120" i="17"/>
  <c r="K121" i="17"/>
  <c r="K122" i="17"/>
  <c r="K123" i="17"/>
  <c r="K124" i="17"/>
  <c r="K125" i="17"/>
  <c r="K130" i="17"/>
  <c r="K136" i="17"/>
  <c r="K137" i="17"/>
  <c r="K140" i="17"/>
  <c r="K141" i="17"/>
  <c r="K142" i="17"/>
  <c r="K146" i="17"/>
  <c r="K147" i="17"/>
  <c r="K153" i="17"/>
  <c r="K159" i="17"/>
  <c r="K170" i="17"/>
  <c r="K186" i="17"/>
  <c r="K200" i="17"/>
  <c r="K204" i="17"/>
  <c r="K206" i="17"/>
  <c r="K214" i="17"/>
  <c r="K225" i="17"/>
  <c r="K227" i="17"/>
  <c r="K239" i="17"/>
  <c r="K242" i="17"/>
  <c r="K251" i="17"/>
  <c r="K257" i="17"/>
  <c r="K263" i="17"/>
  <c r="K268" i="17"/>
  <c r="K274" i="17"/>
  <c r="K276" i="17"/>
  <c r="K293" i="17"/>
  <c r="K295" i="17"/>
  <c r="K296" i="17"/>
  <c r="K302" i="17"/>
  <c r="K306" i="17"/>
  <c r="K307" i="17"/>
  <c r="K308" i="17"/>
  <c r="K1126" i="17"/>
  <c r="K1144" i="17" s="1"/>
  <c r="K314" i="17"/>
  <c r="K843" i="17"/>
  <c r="K1090" i="17"/>
  <c r="K1114" i="17"/>
  <c r="K1116" i="17"/>
  <c r="K1117" i="17"/>
  <c r="K1120" i="17"/>
  <c r="K1121" i="17"/>
  <c r="K1122" i="17"/>
  <c r="K1123" i="17"/>
  <c r="K1124" i="17"/>
  <c r="K1127" i="17" l="1"/>
  <c r="K1142" i="17"/>
  <c r="K1134" i="17"/>
  <c r="K1137" i="17"/>
  <c r="K1138" i="17"/>
  <c r="K1131" i="17"/>
  <c r="K1132" i="17"/>
  <c r="K1133" i="17"/>
  <c r="K1139" i="17"/>
  <c r="K1135" i="17"/>
  <c r="K1140" i="17"/>
  <c r="K1136" i="17"/>
  <c r="K1130" i="17"/>
  <c r="K1141" i="17"/>
  <c r="L5" i="22"/>
  <c r="K1146" i="17" l="1"/>
  <c r="K1129" i="17" l="1"/>
  <c r="K1145" i="17" s="1"/>
  <c r="K1147" i="17" s="1"/>
</calcChain>
</file>

<file path=xl/sharedStrings.xml><?xml version="1.0" encoding="utf-8"?>
<sst xmlns="http://schemas.openxmlformats.org/spreadsheetml/2006/main" count="18898" uniqueCount="1984">
  <si>
    <t>Wkra</t>
  </si>
  <si>
    <t>Dunajec</t>
  </si>
  <si>
    <t>N</t>
  </si>
  <si>
    <t>Dolnej Odry i Przymorza Zachodniego</t>
  </si>
  <si>
    <t>Warty</t>
  </si>
  <si>
    <t>Noteci</t>
  </si>
  <si>
    <t>Środkowej Odry</t>
  </si>
  <si>
    <t>Górnej Odry</t>
  </si>
  <si>
    <t>Metuje</t>
  </si>
  <si>
    <t>Dolnej Wisły</t>
  </si>
  <si>
    <t>Środkowej Wisły</t>
  </si>
  <si>
    <t>Narwi</t>
  </si>
  <si>
    <t>Bugu</t>
  </si>
  <si>
    <t>Górnej-Zachodniej Wisły</t>
  </si>
  <si>
    <t>Górnej-Wschodniej Wisły</t>
  </si>
  <si>
    <t>Małej Wisły</t>
  </si>
  <si>
    <t>Łyny i Węgorapy</t>
  </si>
  <si>
    <t>Niemna</t>
  </si>
  <si>
    <t>Odry</t>
  </si>
  <si>
    <t xml:space="preserve">Wisły </t>
  </si>
  <si>
    <t>Pregoły</t>
  </si>
  <si>
    <t>Wisły</t>
  </si>
  <si>
    <t>Łaby</t>
  </si>
  <si>
    <t>Dunaju</t>
  </si>
  <si>
    <t>Czarnej Orawy</t>
  </si>
  <si>
    <t>Gąsawka</t>
  </si>
  <si>
    <t>Nizica</t>
  </si>
  <si>
    <t>Noteć</t>
  </si>
  <si>
    <t>Górny Kanał Noteci</t>
  </si>
  <si>
    <t>Piława</t>
  </si>
  <si>
    <t>Drawa</t>
  </si>
  <si>
    <t>Gwda</t>
  </si>
  <si>
    <t>Stara Noteć II</t>
  </si>
  <si>
    <t>Kanał Bydgoski</t>
  </si>
  <si>
    <t>Nowy Kanał Notecki</t>
  </si>
  <si>
    <t>Warta</t>
  </si>
  <si>
    <t>Boży Stok</t>
  </si>
  <si>
    <t>Ordonka</t>
  </si>
  <si>
    <t>Kamieniczka</t>
  </si>
  <si>
    <t xml:space="preserve">Stradomka </t>
  </si>
  <si>
    <t>Konopka</t>
  </si>
  <si>
    <t>Sobuczyna</t>
  </si>
  <si>
    <t>Brzezinka</t>
  </si>
  <si>
    <t>Dopływ w Wypalankach</t>
  </si>
  <si>
    <t>Wiercica</t>
  </si>
  <si>
    <t>Pisia</t>
  </si>
  <si>
    <t>Pankówka</t>
  </si>
  <si>
    <t>Piskara</t>
  </si>
  <si>
    <t>Górnianka</t>
  </si>
  <si>
    <t>Biała Oksza</t>
  </si>
  <si>
    <t>Kocinka</t>
  </si>
  <si>
    <t>Sękowica</t>
  </si>
  <si>
    <t>Oleśnica</t>
  </si>
  <si>
    <t>Pyszna</t>
  </si>
  <si>
    <t>Tymianka</t>
  </si>
  <si>
    <t>Żeglina</t>
  </si>
  <si>
    <t>Myja</t>
  </si>
  <si>
    <t>Pichna</t>
  </si>
  <si>
    <t>Stara Pichna</t>
  </si>
  <si>
    <t>Urszulinka</t>
  </si>
  <si>
    <t>Dopływ spod Karnic</t>
  </si>
  <si>
    <t>Jasień</t>
  </si>
  <si>
    <t>Olechówka</t>
  </si>
  <si>
    <t>Jasieniec</t>
  </si>
  <si>
    <t>Bełdówka</t>
  </si>
  <si>
    <t>Teleszyna</t>
  </si>
  <si>
    <t>Rgilewka</t>
  </si>
  <si>
    <t>Kiełbaska Duża</t>
  </si>
  <si>
    <t>Powa</t>
  </si>
  <si>
    <t>Meszna</t>
  </si>
  <si>
    <t>Struga Bawół</t>
  </si>
  <si>
    <t>Rudnik</t>
  </si>
  <si>
    <t>Wrześnica</t>
  </si>
  <si>
    <t>Ołobok</t>
  </si>
  <si>
    <t>Moskawa</t>
  </si>
  <si>
    <t>Średzka Struga</t>
  </si>
  <si>
    <t>Kania</t>
  </si>
  <si>
    <t>Samica Stęszewska</t>
  </si>
  <si>
    <t>Wirynka</t>
  </si>
  <si>
    <t>Mała Wełna</t>
  </si>
  <si>
    <t>Sama</t>
  </si>
  <si>
    <t>Wrześnica Mała</t>
  </si>
  <si>
    <t>Kanał Mosiński</t>
  </si>
  <si>
    <t>Radomka</t>
  </si>
  <si>
    <t>Ner</t>
  </si>
  <si>
    <t>Prosna</t>
  </si>
  <si>
    <t>Pokrzywnica</t>
  </si>
  <si>
    <t>Swędrnia</t>
  </si>
  <si>
    <t>Wełna</t>
  </si>
  <si>
    <t>Liswarta</t>
  </si>
  <si>
    <t>Widawka</t>
  </si>
  <si>
    <t>Grabia</t>
  </si>
  <si>
    <t>Nieciecz</t>
  </si>
  <si>
    <t>Lutynia</t>
  </si>
  <si>
    <t>Cybina</t>
  </si>
  <si>
    <t>Główna</t>
  </si>
  <si>
    <t>Trojanówka</t>
  </si>
  <si>
    <t>Obra</t>
  </si>
  <si>
    <t>Kanał Bernardyński</t>
  </si>
  <si>
    <t>Wyżnica</t>
  </si>
  <si>
    <t>Kamienna</t>
  </si>
  <si>
    <t>Kamionka</t>
  </si>
  <si>
    <t>Świślina</t>
  </si>
  <si>
    <t>Pokrzywianka</t>
  </si>
  <si>
    <t>Krępianka</t>
  </si>
  <si>
    <t>Iłżanka</t>
  </si>
  <si>
    <t>Zwoleńka</t>
  </si>
  <si>
    <t>Chodelka</t>
  </si>
  <si>
    <t>Plewka</t>
  </si>
  <si>
    <t>Bystra</t>
  </si>
  <si>
    <t>Kurówka</t>
  </si>
  <si>
    <t>Mleczna</t>
  </si>
  <si>
    <t>Potok Południowy</t>
  </si>
  <si>
    <t>Pacynka</t>
  </si>
  <si>
    <t>Okrzejka</t>
  </si>
  <si>
    <t>Promnik</t>
  </si>
  <si>
    <t xml:space="preserve">Wilga </t>
  </si>
  <si>
    <t>Pilica</t>
  </si>
  <si>
    <t>Krztynia</t>
  </si>
  <si>
    <t>Żebrówka</t>
  </si>
  <si>
    <t>Czarna</t>
  </si>
  <si>
    <t>Luciąża</t>
  </si>
  <si>
    <t>Wolbórka</t>
  </si>
  <si>
    <t>Piasecznica</t>
  </si>
  <si>
    <t>Drzewiczka</t>
  </si>
  <si>
    <t>Mogielanka</t>
  </si>
  <si>
    <t>Świder</t>
  </si>
  <si>
    <t>Świder Wschodni</t>
  </si>
  <si>
    <t>Mienia</t>
  </si>
  <si>
    <t>Jeziorka</t>
  </si>
  <si>
    <t>Orzyc</t>
  </si>
  <si>
    <t>Rządza</t>
  </si>
  <si>
    <t>Długa</t>
  </si>
  <si>
    <t>Mławka</t>
  </si>
  <si>
    <t>Łydynia</t>
  </si>
  <si>
    <t>Raciążnica</t>
  </si>
  <si>
    <t>Płonka</t>
  </si>
  <si>
    <t>Sona</t>
  </si>
  <si>
    <t>Kanał Łęka-Dobrogosty</t>
  </si>
  <si>
    <t>Ochnia</t>
  </si>
  <si>
    <t>Mroga</t>
  </si>
  <si>
    <t>Rawka</t>
  </si>
  <si>
    <t>Sucha</t>
  </si>
  <si>
    <t>Rokitnica</t>
  </si>
  <si>
    <t>Zimna Woda</t>
  </si>
  <si>
    <t>Skrwa Lewa</t>
  </si>
  <si>
    <t>Dopływ z jez. Lucieńskiego</t>
  </si>
  <si>
    <t>Dopływ z jez. Białego</t>
  </si>
  <si>
    <t>Skrwa</t>
  </si>
  <si>
    <t>Sierpienica</t>
  </si>
  <si>
    <t>Zgłowiączka</t>
  </si>
  <si>
    <t>Chodeczka</t>
  </si>
  <si>
    <t>Lubienka</t>
  </si>
  <si>
    <t>Rakutówka</t>
  </si>
  <si>
    <t>Kanał Żerański</t>
  </si>
  <si>
    <t>Bug</t>
  </si>
  <si>
    <t>Narew</t>
  </si>
  <si>
    <t>Wisła</t>
  </si>
  <si>
    <t>Bzura</t>
  </si>
  <si>
    <t>Cienka</t>
  </si>
  <si>
    <t>Zagożdżonka</t>
  </si>
  <si>
    <t>Utrata</t>
  </si>
  <si>
    <t>Łupia-Skierniewka</t>
  </si>
  <si>
    <t>Czarna Bielina</t>
  </si>
  <si>
    <t>Narewka</t>
  </si>
  <si>
    <t>Orlanka</t>
  </si>
  <si>
    <t>Supraśl</t>
  </si>
  <si>
    <t>Biała</t>
  </si>
  <si>
    <t>Ślina</t>
  </si>
  <si>
    <t>Biebrza</t>
  </si>
  <si>
    <t>Netta</t>
  </si>
  <si>
    <t>Ełk</t>
  </si>
  <si>
    <t>Wissa</t>
  </si>
  <si>
    <t>Gać</t>
  </si>
  <si>
    <t>Łomżyczka</t>
  </si>
  <si>
    <t>Pisa</t>
  </si>
  <si>
    <t>Ruż</t>
  </si>
  <si>
    <t>Szkwa</t>
  </si>
  <si>
    <t>Rozoga</t>
  </si>
  <si>
    <t>Omulew</t>
  </si>
  <si>
    <t>Koniuszyn</t>
  </si>
  <si>
    <t>Orz</t>
  </si>
  <si>
    <t>Wieprz</t>
  </si>
  <si>
    <t>Pór</t>
  </si>
  <si>
    <t>Łabuńka</t>
  </si>
  <si>
    <t>Wolica</t>
  </si>
  <si>
    <t>Wojsławka</t>
  </si>
  <si>
    <t>Żółkiewka</t>
  </si>
  <si>
    <t>Giełczewka</t>
  </si>
  <si>
    <t>Giełczew</t>
  </si>
  <si>
    <t>Świnka</t>
  </si>
  <si>
    <t>Bystrzyca</t>
  </si>
  <si>
    <t>Czerniejówka</t>
  </si>
  <si>
    <t>Czechówka</t>
  </si>
  <si>
    <t>Tyśmienica</t>
  </si>
  <si>
    <t>Piwonia</t>
  </si>
  <si>
    <t>Minina</t>
  </si>
  <si>
    <t>Huczwa</t>
  </si>
  <si>
    <t>Uherka</t>
  </si>
  <si>
    <t>Włodawka</t>
  </si>
  <si>
    <t>Więzienny Rów</t>
  </si>
  <si>
    <t>Krzna</t>
  </si>
  <si>
    <t>Krzna Południowa</t>
  </si>
  <si>
    <t>Toczna</t>
  </si>
  <si>
    <t>Nurzec</t>
  </si>
  <si>
    <t>Cetynia</t>
  </si>
  <si>
    <t>Brok</t>
  </si>
  <si>
    <t>Dopływ z Jabłoni Kikolskiej</t>
  </si>
  <si>
    <t>Dopływ z Włostów-Olszanki</t>
  </si>
  <si>
    <t>Liwiec</t>
  </si>
  <si>
    <t>Osownica</t>
  </si>
  <si>
    <t>Węgorapa</t>
  </si>
  <si>
    <t>Stara Gołdapa</t>
  </si>
  <si>
    <t>Gołdapa</t>
  </si>
  <si>
    <t>Łyna</t>
  </si>
  <si>
    <t>Guber</t>
  </si>
  <si>
    <t>Dopływ w m. Knis</t>
  </si>
  <si>
    <t>Czarna Hańcza</t>
  </si>
  <si>
    <t>Marycha</t>
  </si>
  <si>
    <t>Wilga</t>
  </si>
  <si>
    <t xml:space="preserve">Odra </t>
  </si>
  <si>
    <t>Odra</t>
  </si>
  <si>
    <t>Płonia</t>
  </si>
  <si>
    <t>Ina</t>
  </si>
  <si>
    <t>Mała Ina</t>
  </si>
  <si>
    <t>Krąpiel</t>
  </si>
  <si>
    <t>Gunica</t>
  </si>
  <si>
    <t>Gowienica</t>
  </si>
  <si>
    <t>Wołczenica</t>
  </si>
  <si>
    <t>Struga Stuchowska</t>
  </si>
  <si>
    <t>Wołcza</t>
  </si>
  <si>
    <t>Niemica</t>
  </si>
  <si>
    <t>Kanał Lądkowski</t>
  </si>
  <si>
    <t>Rega</t>
  </si>
  <si>
    <t>Ukleja</t>
  </si>
  <si>
    <t>Mołstowa</t>
  </si>
  <si>
    <t>Błotnica</t>
  </si>
  <si>
    <t>Dębosznica</t>
  </si>
  <si>
    <t>Łużanka</t>
  </si>
  <si>
    <t>Parsęta</t>
  </si>
  <si>
    <t>Perznica</t>
  </si>
  <si>
    <t>Dębnica</t>
  </si>
  <si>
    <t>Wogra</t>
  </si>
  <si>
    <t>Liśnica</t>
  </si>
  <si>
    <t>Radew</t>
  </si>
  <si>
    <t>Malechowska Struga</t>
  </si>
  <si>
    <t>Czerwona</t>
  </si>
  <si>
    <t>Tymienica</t>
  </si>
  <si>
    <t>Strzeżenica</t>
  </si>
  <si>
    <t>Struga Popowska</t>
  </si>
  <si>
    <t>Dzierżęcinka</t>
  </si>
  <si>
    <t>Uniesta</t>
  </si>
  <si>
    <t>Polnica</t>
  </si>
  <si>
    <t>Wieprza</t>
  </si>
  <si>
    <t>Studnica</t>
  </si>
  <si>
    <t>Grabowa</t>
  </si>
  <si>
    <t>Mień</t>
  </si>
  <si>
    <t>Tążyna</t>
  </si>
  <si>
    <t>Drwęca</t>
  </si>
  <si>
    <t>Wel</t>
  </si>
  <si>
    <t>Rypienica</t>
  </si>
  <si>
    <t>Ruziec</t>
  </si>
  <si>
    <t>Brda</t>
  </si>
  <si>
    <t>Zbrzyca</t>
  </si>
  <si>
    <t>Wda</t>
  </si>
  <si>
    <t>Osa</t>
  </si>
  <si>
    <t>Gardęga</t>
  </si>
  <si>
    <t>Mątawa</t>
  </si>
  <si>
    <t>Wierzyca</t>
  </si>
  <si>
    <t>Wietcisa</t>
  </si>
  <si>
    <t>Słupia</t>
  </si>
  <si>
    <t>Kamienica</t>
  </si>
  <si>
    <t>Skotawa</t>
  </si>
  <si>
    <t>Łupawa</t>
  </si>
  <si>
    <t>Łeba</t>
  </si>
  <si>
    <t>Reda</t>
  </si>
  <si>
    <t>Bolszewka</t>
  </si>
  <si>
    <t>Gościcina</t>
  </si>
  <si>
    <t>Cedron</t>
  </si>
  <si>
    <t>Cisowska Struga</t>
  </si>
  <si>
    <t>Chylonka</t>
  </si>
  <si>
    <t>Potok Chyloński</t>
  </si>
  <si>
    <t>Kacza</t>
  </si>
  <si>
    <t>Swelina</t>
  </si>
  <si>
    <t>Opływ Motławy</t>
  </si>
  <si>
    <t>Motława</t>
  </si>
  <si>
    <t>Bielawa</t>
  </si>
  <si>
    <t>Kłodawa</t>
  </si>
  <si>
    <t>Radunia</t>
  </si>
  <si>
    <t>Kanał Raduński</t>
  </si>
  <si>
    <t>Strzyża</t>
  </si>
  <si>
    <t>Nogat</t>
  </si>
  <si>
    <t>Liwa</t>
  </si>
  <si>
    <t>Elbląg</t>
  </si>
  <si>
    <t>Wąska</t>
  </si>
  <si>
    <t>Bauda</t>
  </si>
  <si>
    <t>Pasłęka</t>
  </si>
  <si>
    <t>Drwęca Warmińska</t>
  </si>
  <si>
    <t>Wałsza</t>
  </si>
  <si>
    <t>Przymorze od Przekopu Wisły do granicy państwa na Mierzei Wiślanej</t>
  </si>
  <si>
    <t>Przymorze od Kamiennego Potoku do Przekopu Wisły</t>
  </si>
  <si>
    <t>Przymorze od Kaczej do Kamiennego Potoku</t>
  </si>
  <si>
    <t>Przymorze od Półwyspu Helskiego do Gizdepki</t>
  </si>
  <si>
    <t>Przymorze od Kan. Karwianka do Półwyspu Helskiego</t>
  </si>
  <si>
    <t>Półwysep Helski</t>
  </si>
  <si>
    <t>Przymorze od Lubiatówki do Bezimiennej</t>
  </si>
  <si>
    <t>Przymorze od Łeby do Lubiatówki</t>
  </si>
  <si>
    <t>Przymorze od Łupawy do Łeby</t>
  </si>
  <si>
    <t>Przymorze od dopł. z Poddąbia do Łupawy</t>
  </si>
  <si>
    <t>Przymorze od Orzechowej do dopł. z Poddąbia</t>
  </si>
  <si>
    <t>Martwa Wisła</t>
  </si>
  <si>
    <t>Wisła Śmiała</t>
  </si>
  <si>
    <t>Szkarpawa</t>
  </si>
  <si>
    <t>Wisła Królewiecka</t>
  </si>
  <si>
    <t>Tuja</t>
  </si>
  <si>
    <t>Piaśnica</t>
  </si>
  <si>
    <t>Czarna Woda</t>
  </si>
  <si>
    <t>Zalew Wiślany</t>
  </si>
  <si>
    <t xml:space="preserve">Przymorze od Czarnej do Słupii </t>
  </si>
  <si>
    <t>Przymorze od Potyni do Czarnej</t>
  </si>
  <si>
    <t>-</t>
  </si>
  <si>
    <t>Przymorze od dopł. z Brnia do Potyni</t>
  </si>
  <si>
    <t>Przymorze od Głównicy do dopł. z Brnia</t>
  </si>
  <si>
    <t>Przymorze od Martwej Wody do dopł. z jez. Kopań</t>
  </si>
  <si>
    <t>Przymorze od Kan. Szczuczego do Martwej Wody</t>
  </si>
  <si>
    <t>Przymorze od Jamieńskiego Nurtu do Kan. Szczuczego</t>
  </si>
  <si>
    <t>Przymorze od dopł. w Chłopach do Jamieńskiego Nurtu</t>
  </si>
  <si>
    <t>Przymorze od Czerwonej do dopł. w Chłopach</t>
  </si>
  <si>
    <t>Przymorze od Malechowskiej Strugi do Czerwonej</t>
  </si>
  <si>
    <t>Przymorze od Błotnicy do Malechowskiej Strugi</t>
  </si>
  <si>
    <t>Przymorze od Regi do Błotnicy</t>
  </si>
  <si>
    <t>Rega (Przymorze od Kan. Liwia Łuża do Regi)</t>
  </si>
  <si>
    <t>Przymorze od Cieśniny Dziwny do Kan. Liwia Łuża</t>
  </si>
  <si>
    <t>Przymorze na wyspie Wolin – część wschodnia</t>
  </si>
  <si>
    <t>Przymorze na wyspie Wolin – część zachodnia</t>
  </si>
  <si>
    <t>Przymorze od granicy państwa na wyspie Uznam do Cieśniny Świny</t>
  </si>
  <si>
    <t>Cieśnina Świna</t>
  </si>
  <si>
    <t>Zalew Szczeciński</t>
  </si>
  <si>
    <t>Cieśnina Dziwna</t>
  </si>
  <si>
    <t>Soła</t>
  </si>
  <si>
    <t>Czerna</t>
  </si>
  <si>
    <t>Rycerka</t>
  </si>
  <si>
    <t>Rycerski Potok</t>
  </si>
  <si>
    <t>Woda Ujsolska</t>
  </si>
  <si>
    <t>Nickulina</t>
  </si>
  <si>
    <t>Całujówka</t>
  </si>
  <si>
    <t>Salamonka</t>
  </si>
  <si>
    <t>Nieledwianka</t>
  </si>
  <si>
    <t>Szarzanka</t>
  </si>
  <si>
    <t>Żabniczanka</t>
  </si>
  <si>
    <t>Przybędza</t>
  </si>
  <si>
    <t>Cięcinka</t>
  </si>
  <si>
    <t>Luraniec</t>
  </si>
  <si>
    <t>Brzuśnianka</t>
  </si>
  <si>
    <t>Juszczynka</t>
  </si>
  <si>
    <t>Leśnianka</t>
  </si>
  <si>
    <t>Koszarawa</t>
  </si>
  <si>
    <t>Krzyżówka</t>
  </si>
  <si>
    <t>Glinna</t>
  </si>
  <si>
    <t>Pewlica</t>
  </si>
  <si>
    <t>Sopotnia</t>
  </si>
  <si>
    <t>Sopotnianka</t>
  </si>
  <si>
    <t>Przyłękówka</t>
  </si>
  <si>
    <t>Trzebinka</t>
  </si>
  <si>
    <t>Żylica</t>
  </si>
  <si>
    <t>Bartoszowiec</t>
  </si>
  <si>
    <t>Kalonka</t>
  </si>
  <si>
    <t>Kalna</t>
  </si>
  <si>
    <t>Łękawka</t>
  </si>
  <si>
    <t>Młyńszczanka</t>
  </si>
  <si>
    <t>Ponikwa</t>
  </si>
  <si>
    <t>Kocierzanka</t>
  </si>
  <si>
    <t>Węgierka</t>
  </si>
  <si>
    <t>Leśniówka</t>
  </si>
  <si>
    <t>Pisarzówka</t>
  </si>
  <si>
    <t>Słonica</t>
  </si>
  <si>
    <t>Macocha</t>
  </si>
  <si>
    <t>Malecki Potok</t>
  </si>
  <si>
    <t>Chechło</t>
  </si>
  <si>
    <t>Skawa</t>
  </si>
  <si>
    <t>Naprawka</t>
  </si>
  <si>
    <t>Malejówka</t>
  </si>
  <si>
    <t>Dzialski</t>
  </si>
  <si>
    <t>Bystrzanka</t>
  </si>
  <si>
    <t>Sidzina</t>
  </si>
  <si>
    <t>Głaza</t>
  </si>
  <si>
    <t>Ciśniawa</t>
  </si>
  <si>
    <t>Potok Kamycki</t>
  </si>
  <si>
    <t>Baranów Potok</t>
  </si>
  <si>
    <t>Wieprzczanka</t>
  </si>
  <si>
    <t>Brzanów</t>
  </si>
  <si>
    <t>Cadynka</t>
  </si>
  <si>
    <t>Skawica</t>
  </si>
  <si>
    <t>Jaworzynka</t>
  </si>
  <si>
    <t>Wełcza</t>
  </si>
  <si>
    <t>Jastrzębiec</t>
  </si>
  <si>
    <t>Skawica Górna</t>
  </si>
  <si>
    <t>Skawica Sołtysia (Skawiczanka)</t>
  </si>
  <si>
    <t>Rotnia</t>
  </si>
  <si>
    <t>Żarnowska Woda</t>
  </si>
  <si>
    <t>Grzechynka</t>
  </si>
  <si>
    <t>Stryszawka</t>
  </si>
  <si>
    <t>Lachówka</t>
  </si>
  <si>
    <t>Mącznianka</t>
  </si>
  <si>
    <t>Kocońka</t>
  </si>
  <si>
    <t>Targoszówka</t>
  </si>
  <si>
    <t>Paleczka</t>
  </si>
  <si>
    <t>Zachełmka</t>
  </si>
  <si>
    <t>Jachówka</t>
  </si>
  <si>
    <t>Droszczyna</t>
  </si>
  <si>
    <t>Palczyca</t>
  </si>
  <si>
    <t>Tarnawka</t>
  </si>
  <si>
    <t>Stryszówka</t>
  </si>
  <si>
    <t>Jaszczurówka</t>
  </si>
  <si>
    <t>Ponikiewka</t>
  </si>
  <si>
    <t>Dąbrówka</t>
  </si>
  <si>
    <t>Choczenka</t>
  </si>
  <si>
    <t>Kleczanka</t>
  </si>
  <si>
    <t>Babiczanka</t>
  </si>
  <si>
    <t>Radoczanka</t>
  </si>
  <si>
    <t>Zygodówka</t>
  </si>
  <si>
    <t>Wieprzówka</t>
  </si>
  <si>
    <t>Targaniczanka</t>
  </si>
  <si>
    <t>Frydrychówka</t>
  </si>
  <si>
    <t>Skawinka</t>
  </si>
  <si>
    <t>Rudawa</t>
  </si>
  <si>
    <t>Prądnik</t>
  </si>
  <si>
    <t>Sudół Dominikański</t>
  </si>
  <si>
    <t>Dłubnia</t>
  </si>
  <si>
    <t>Baranówka</t>
  </si>
  <si>
    <t>Serafa</t>
  </si>
  <si>
    <t>Potok Kościelnicki</t>
  </si>
  <si>
    <t>Raba</t>
  </si>
  <si>
    <t>Poniczanka</t>
  </si>
  <si>
    <t>Rdzawka</t>
  </si>
  <si>
    <t>Słonka</t>
  </si>
  <si>
    <t>Skomielnianka</t>
  </si>
  <si>
    <t>Jama</t>
  </si>
  <si>
    <t>Potok Luboński</t>
  </si>
  <si>
    <t>Olszówka</t>
  </si>
  <si>
    <t>Mszanka</t>
  </si>
  <si>
    <t>Łętówka</t>
  </si>
  <si>
    <t>Łostówka</t>
  </si>
  <si>
    <t>Porębianka</t>
  </si>
  <si>
    <t>Konina</t>
  </si>
  <si>
    <t>Słomka</t>
  </si>
  <si>
    <t>Szklanówka</t>
  </si>
  <si>
    <t>Kasinczanka (Kasinianka)</t>
  </si>
  <si>
    <t>Niedźwiadek</t>
  </si>
  <si>
    <t>Lubieńka</t>
  </si>
  <si>
    <t>Tenczynka</t>
  </si>
  <si>
    <t>Krzczonówka</t>
  </si>
  <si>
    <t>Potok Zębalowy (Dopływ z Zębalowej II)</t>
  </si>
  <si>
    <t>Bogdanówka</t>
  </si>
  <si>
    <t>Wielka Suszanka</t>
  </si>
  <si>
    <t>Kaczanka</t>
  </si>
  <si>
    <t>Trzebuńka</t>
  </si>
  <si>
    <t>Bysinka</t>
  </si>
  <si>
    <t>Trzemeśnianka</t>
  </si>
  <si>
    <t>Krzyworzeka</t>
  </si>
  <si>
    <t>Stradomka</t>
  </si>
  <si>
    <t>Potok Trzciański</t>
  </si>
  <si>
    <t>Szreniawa</t>
  </si>
  <si>
    <t>Uszwica</t>
  </si>
  <si>
    <t>Nidzica</t>
  </si>
  <si>
    <t>Kirowa Woda</t>
  </si>
  <si>
    <t>Piekielnik</t>
  </si>
  <si>
    <t>Lepietnica</t>
  </si>
  <si>
    <t>Wielki Rogoźnik</t>
  </si>
  <si>
    <t>Bystry</t>
  </si>
  <si>
    <t>Klikuszówka</t>
  </si>
  <si>
    <t>Kowaniec</t>
  </si>
  <si>
    <t>Biały Dunajec</t>
  </si>
  <si>
    <t>Młyniska</t>
  </si>
  <si>
    <t>Olczyski Potok</t>
  </si>
  <si>
    <t>Poroniec</t>
  </si>
  <si>
    <t>Leśnica</t>
  </si>
  <si>
    <t>Łopuszanka</t>
  </si>
  <si>
    <t>Białka</t>
  </si>
  <si>
    <t>Kluszkowianka</t>
  </si>
  <si>
    <t>Niedziczanka</t>
  </si>
  <si>
    <t>Łapszanka</t>
  </si>
  <si>
    <t>Grajcarek</t>
  </si>
  <si>
    <t>Potok Jarmuta</t>
  </si>
  <si>
    <t>Krośnica</t>
  </si>
  <si>
    <t>Ochotnica</t>
  </si>
  <si>
    <t>Młynne</t>
  </si>
  <si>
    <t>Zasadny Potok</t>
  </si>
  <si>
    <t>Zakiczański Potok</t>
  </si>
  <si>
    <t>Lichnia</t>
  </si>
  <si>
    <t>Leszcz</t>
  </si>
  <si>
    <t>Brzynka</t>
  </si>
  <si>
    <t>Obidzki Potok</t>
  </si>
  <si>
    <t>Kadecki Potok</t>
  </si>
  <si>
    <t>Jastrząbka</t>
  </si>
  <si>
    <t>Łukowica</t>
  </si>
  <si>
    <t>Poprad</t>
  </si>
  <si>
    <t>Potok Podgórny</t>
  </si>
  <si>
    <t>Muszynka</t>
  </si>
  <si>
    <t>Mochnaczka</t>
  </si>
  <si>
    <t>Wojkowski Potok</t>
  </si>
  <si>
    <t>Kryniczanka</t>
  </si>
  <si>
    <t>Słotwiński</t>
  </si>
  <si>
    <t>Czerwony</t>
  </si>
  <si>
    <t>Czarny Potok</t>
  </si>
  <si>
    <t>Szczawniczy Potok</t>
  </si>
  <si>
    <t>Jastrzębik</t>
  </si>
  <si>
    <t>Szczawnik</t>
  </si>
  <si>
    <t>Złocki Potok</t>
  </si>
  <si>
    <t>Milik</t>
  </si>
  <si>
    <t>Wierchomlanka</t>
  </si>
  <si>
    <t>Łomniczanka</t>
  </si>
  <si>
    <t>Więckówka</t>
  </si>
  <si>
    <t>Czercz</t>
  </si>
  <si>
    <t>Jaworzyna</t>
  </si>
  <si>
    <t>Przysietnicki Potok</t>
  </si>
  <si>
    <t>Młodowski Potok</t>
  </si>
  <si>
    <t>Potok Rzeczanowski</t>
  </si>
  <si>
    <t>Grabowski Potok</t>
  </si>
  <si>
    <t>Żeleźnikowski Potok</t>
  </si>
  <si>
    <t>Korzeczków</t>
  </si>
  <si>
    <t>Niskówka</t>
  </si>
  <si>
    <t>Homerka</t>
  </si>
  <si>
    <t>Królówka</t>
  </si>
  <si>
    <t>Czarna Kamionka</t>
  </si>
  <si>
    <t>Dopływ z os. Matusówka</t>
  </si>
  <si>
    <t>Jamniczka</t>
  </si>
  <si>
    <t>Łubinka</t>
  </si>
  <si>
    <t>Zarębianka</t>
  </si>
  <si>
    <t>Łęgówka</t>
  </si>
  <si>
    <t>Naściszówka</t>
  </si>
  <si>
    <t>Biczyczanka</t>
  </si>
  <si>
    <t>Wielopolanka</t>
  </si>
  <si>
    <t>Ubiadek</t>
  </si>
  <si>
    <t>Smolnik</t>
  </si>
  <si>
    <t>Trzetrzewianka</t>
  </si>
  <si>
    <t>Świdnik</t>
  </si>
  <si>
    <t>Jelnianka</t>
  </si>
  <si>
    <t>Niwianka</t>
  </si>
  <si>
    <t>Przydonianka</t>
  </si>
  <si>
    <t>Podolanka</t>
  </si>
  <si>
    <t>Roztoczanka</t>
  </si>
  <si>
    <t>Łososina</t>
  </si>
  <si>
    <t>Słopniczanka</t>
  </si>
  <si>
    <t>Mogielica</t>
  </si>
  <si>
    <t>Bednarka</t>
  </si>
  <si>
    <t>Sowlinka</t>
  </si>
  <si>
    <t>Starowiejski</t>
  </si>
  <si>
    <t>Jabłoniec</t>
  </si>
  <si>
    <t>Mordarka</t>
  </si>
  <si>
    <t>Liśnik</t>
  </si>
  <si>
    <t>Skrudlak</t>
  </si>
  <si>
    <t>Rozpicki Potok</t>
  </si>
  <si>
    <t>Potok Nagórski</t>
  </si>
  <si>
    <t>Rozdzielec</t>
  </si>
  <si>
    <t>Dopływ spod Krosna</t>
  </si>
  <si>
    <t>Mostysza</t>
  </si>
  <si>
    <t>Binczarówka</t>
  </si>
  <si>
    <t>Pławianka</t>
  </si>
  <si>
    <t>Szwedka</t>
  </si>
  <si>
    <t>Nida</t>
  </si>
  <si>
    <t>Mierzawa (Sędziszówka)</t>
  </si>
  <si>
    <t>Ciek od Tura</t>
  </si>
  <si>
    <t>Kruczka</t>
  </si>
  <si>
    <t>Jakubówka</t>
  </si>
  <si>
    <t>Struga Podłęska</t>
  </si>
  <si>
    <t>Struga Chwałowicka</t>
  </si>
  <si>
    <t>Czarna Nida</t>
  </si>
  <si>
    <t>Bobrza</t>
  </si>
  <si>
    <t>Wierna Rzeka</t>
  </si>
  <si>
    <t>Breń</t>
  </si>
  <si>
    <t>Łagowianka</t>
  </si>
  <si>
    <t>Czarna (Kanał)</t>
  </si>
  <si>
    <t>Wschodnia</t>
  </si>
  <si>
    <t>Koprzywianka</t>
  </si>
  <si>
    <t>Opatówka</t>
  </si>
  <si>
    <t>Wisłoka</t>
  </si>
  <si>
    <t>Wilsznia</t>
  </si>
  <si>
    <t>Ryj</t>
  </si>
  <si>
    <t>Iwielka</t>
  </si>
  <si>
    <t>Szczawa</t>
  </si>
  <si>
    <t>Kłopotnica</t>
  </si>
  <si>
    <t>Dębownica</t>
  </si>
  <si>
    <t>Dopływ z Olszyn</t>
  </si>
  <si>
    <t>Ropa</t>
  </si>
  <si>
    <t>Bielanka</t>
  </si>
  <si>
    <t>Sękówka</t>
  </si>
  <si>
    <t>Siarka</t>
  </si>
  <si>
    <t>Kobylanka</t>
  </si>
  <si>
    <t>Dopływ spod góry Łysuli</t>
  </si>
  <si>
    <t>Moszczanka</t>
  </si>
  <si>
    <t>Libuszanka</t>
  </si>
  <si>
    <t>Sitniczanka</t>
  </si>
  <si>
    <t>Olszynka</t>
  </si>
  <si>
    <t>Młynówka</t>
  </si>
  <si>
    <t>Jasiołka</t>
  </si>
  <si>
    <t>Dukiełka</t>
  </si>
  <si>
    <t>Jasionka</t>
  </si>
  <si>
    <t>Bieździada</t>
  </si>
  <si>
    <t>Dębówka</t>
  </si>
  <si>
    <t>Gogołówka</t>
  </si>
  <si>
    <t>Jodłówka</t>
  </si>
  <si>
    <t>Dulcza</t>
  </si>
  <si>
    <t>Ostra</t>
  </si>
  <si>
    <t>Grabinka</t>
  </si>
  <si>
    <t>Brzeźnica</t>
  </si>
  <si>
    <t>Niedźwiadka</t>
  </si>
  <si>
    <t>Budzisz</t>
  </si>
  <si>
    <t>Dopływ z Wiktorca</t>
  </si>
  <si>
    <t>Trześniówka</t>
  </si>
  <si>
    <t>Łęg</t>
  </si>
  <si>
    <t>Sanna</t>
  </si>
  <si>
    <t>San</t>
  </si>
  <si>
    <t>Solinka</t>
  </si>
  <si>
    <t>Wetlina</t>
  </si>
  <si>
    <t>Olszanka</t>
  </si>
  <si>
    <t>Wańkówka</t>
  </si>
  <si>
    <t>Hoczewka</t>
  </si>
  <si>
    <t>Dyrbek</t>
  </si>
  <si>
    <t>Osława</t>
  </si>
  <si>
    <t>Osławica</t>
  </si>
  <si>
    <t>Płowiecki</t>
  </si>
  <si>
    <t>Kalniczka</t>
  </si>
  <si>
    <t>Sanoczek</t>
  </si>
  <si>
    <t>Różowy</t>
  </si>
  <si>
    <t>Rusawa</t>
  </si>
  <si>
    <t>Dolański</t>
  </si>
  <si>
    <t>Tyrawka</t>
  </si>
  <si>
    <t>Borsukowiec</t>
  </si>
  <si>
    <t>Berezka</t>
  </si>
  <si>
    <t>Dopływ w Tyrawie Wołoskiej</t>
  </si>
  <si>
    <t>Witryłówka</t>
  </si>
  <si>
    <t>Stara Rzeka</t>
  </si>
  <si>
    <t>Magierka</t>
  </si>
  <si>
    <t>Baryczka</t>
  </si>
  <si>
    <t>Łubienka</t>
  </si>
  <si>
    <t>Dynówka</t>
  </si>
  <si>
    <t>Harta</t>
  </si>
  <si>
    <t>Ostrówek</t>
  </si>
  <si>
    <t>Dylągówka</t>
  </si>
  <si>
    <t>Drohobyczka</t>
  </si>
  <si>
    <t>Śliwnica</t>
  </si>
  <si>
    <t>Jawornik</t>
  </si>
  <si>
    <t>Stupnica</t>
  </si>
  <si>
    <t>Korzeniecki (Korzonka)</t>
  </si>
  <si>
    <t>Boguszówka</t>
  </si>
  <si>
    <t>Łętowianka</t>
  </si>
  <si>
    <t>Dopływ w Prałkowcach</t>
  </si>
  <si>
    <t>Wiar</t>
  </si>
  <si>
    <t>Wisznia</t>
  </si>
  <si>
    <t>Kanał Bucowski</t>
  </si>
  <si>
    <t>Krzywula</t>
  </si>
  <si>
    <t>Rada</t>
  </si>
  <si>
    <t>Szkło</t>
  </si>
  <si>
    <t>Łęg Rokietnicki</t>
  </si>
  <si>
    <t>Lubaczówka</t>
  </si>
  <si>
    <t>Dopływ spod Sieniawy</t>
  </si>
  <si>
    <t>Sołotwa</t>
  </si>
  <si>
    <t>Wisłok</t>
  </si>
  <si>
    <t>Pielnica</t>
  </si>
  <si>
    <t>Morwawa</t>
  </si>
  <si>
    <t>Lubatówka</t>
  </si>
  <si>
    <t>Iwoniczanka</t>
  </si>
  <si>
    <t>Lublica</t>
  </si>
  <si>
    <t>Różanka</t>
  </si>
  <si>
    <t>Stobnica</t>
  </si>
  <si>
    <t>Gwoźnica</t>
  </si>
  <si>
    <t>Lubcza</t>
  </si>
  <si>
    <t>Strug</t>
  </si>
  <si>
    <t>Hermanówka</t>
  </si>
  <si>
    <t>Mrowla</t>
  </si>
  <si>
    <t>Świerkowiec</t>
  </si>
  <si>
    <t>Błotnia</t>
  </si>
  <si>
    <t>Sawa</t>
  </si>
  <si>
    <t>Złota</t>
  </si>
  <si>
    <t>Jagódka</t>
  </si>
  <si>
    <t>Mleczka</t>
  </si>
  <si>
    <t>Trzebośnica</t>
  </si>
  <si>
    <t>Mleczka Wschodnia</t>
  </si>
  <si>
    <t>Rudnia</t>
  </si>
  <si>
    <t>Tanew</t>
  </si>
  <si>
    <t>Wirowa</t>
  </si>
  <si>
    <t>Lubienia</t>
  </si>
  <si>
    <t>Łada</t>
  </si>
  <si>
    <t>Barcówka</t>
  </si>
  <si>
    <t>Bukowa</t>
  </si>
  <si>
    <t>Opawa</t>
  </si>
  <si>
    <t>Opawica</t>
  </si>
  <si>
    <t>Olza</t>
  </si>
  <si>
    <t>Piotrówka</t>
  </si>
  <si>
    <t>Pielgrzymówka</t>
  </si>
  <si>
    <t>Szotkówka</t>
  </si>
  <si>
    <t>Lesznica</t>
  </si>
  <si>
    <t>Psina</t>
  </si>
  <si>
    <t>Troja</t>
  </si>
  <si>
    <t xml:space="preserve">Ruda
</t>
  </si>
  <si>
    <t>Nacyna</t>
  </si>
  <si>
    <t>Sumina</t>
  </si>
  <si>
    <t>Bierawka</t>
  </si>
  <si>
    <t>Kłodnica</t>
  </si>
  <si>
    <t>Jasienica (Chudowski Potok)</t>
  </si>
  <si>
    <t>Bytomka</t>
  </si>
  <si>
    <t>Drama</t>
  </si>
  <si>
    <t>Stradunia</t>
  </si>
  <si>
    <t>Osobłoga</t>
  </si>
  <si>
    <t>Prudnik</t>
  </si>
  <si>
    <t>Złoty Potok</t>
  </si>
  <si>
    <t>Mała Panew</t>
  </si>
  <si>
    <t>Stoła</t>
  </si>
  <si>
    <t>Stobrawa</t>
  </si>
  <si>
    <t>Budkowiczanka</t>
  </si>
  <si>
    <t>Nysa Kłodzka</t>
  </si>
  <si>
    <t>Wilczka</t>
  </si>
  <si>
    <t>Biała Lądecka</t>
  </si>
  <si>
    <t>Morawka</t>
  </si>
  <si>
    <t>Bystrzyca Dusznicka</t>
  </si>
  <si>
    <t>Ścinawka</t>
  </si>
  <si>
    <t>Budzówka</t>
  </si>
  <si>
    <t>Biała Głuchołaska</t>
  </si>
  <si>
    <t>Ścinawa Niemodlińska</t>
  </si>
  <si>
    <t>Oława</t>
  </si>
  <si>
    <t>Krynka</t>
  </si>
  <si>
    <t>Ślęza</t>
  </si>
  <si>
    <t>Strzegomka</t>
  </si>
  <si>
    <t>Pełcznica</t>
  </si>
  <si>
    <t>Widawa</t>
  </si>
  <si>
    <t>Cicha Woda</t>
  </si>
  <si>
    <t>Kaczawa</t>
  </si>
  <si>
    <t>Potok Kamiennik</t>
  </si>
  <si>
    <t>1382</t>
  </si>
  <si>
    <t>Nysa Szalona</t>
  </si>
  <si>
    <t>13842</t>
  </si>
  <si>
    <t>Skora</t>
  </si>
  <si>
    <t>Wierzbiak</t>
  </si>
  <si>
    <t>Polska Woda</t>
  </si>
  <si>
    <t>Orla</t>
  </si>
  <si>
    <t>Polski Rów</t>
  </si>
  <si>
    <t>Bóbr</t>
  </si>
  <si>
    <t>Złotna</t>
  </si>
  <si>
    <t>161152</t>
  </si>
  <si>
    <t>1612</t>
  </si>
  <si>
    <t>Zadrna</t>
  </si>
  <si>
    <t>Lesk</t>
  </si>
  <si>
    <t>Łomnica</t>
  </si>
  <si>
    <t>Jedlica</t>
  </si>
  <si>
    <t>Wrzosówka</t>
  </si>
  <si>
    <t>Szprotawa</t>
  </si>
  <si>
    <t>Kwisa</t>
  </si>
  <si>
    <t>Długi Potok</t>
  </si>
  <si>
    <t>Czerna Wielka</t>
  </si>
  <si>
    <t>Czerna Mała</t>
  </si>
  <si>
    <t>Nysa Łużycka</t>
  </si>
  <si>
    <t>Miedzianka</t>
  </si>
  <si>
    <t>Witka</t>
  </si>
  <si>
    <t>Czerwona Woda</t>
  </si>
  <si>
    <t>Skroda</t>
  </si>
  <si>
    <t>Lubsza</t>
  </si>
  <si>
    <t>Ilanka</t>
  </si>
  <si>
    <t>Biała Wisełka</t>
  </si>
  <si>
    <t>Malinka</t>
  </si>
  <si>
    <t>Kopydło</t>
  </si>
  <si>
    <t>Dobka</t>
  </si>
  <si>
    <t>Brennica</t>
  </si>
  <si>
    <t>Bładnica</t>
  </si>
  <si>
    <t>Radoń</t>
  </si>
  <si>
    <t>Knajka</t>
  </si>
  <si>
    <t>Bajerka</t>
  </si>
  <si>
    <t>Iłownica</t>
  </si>
  <si>
    <t>Jasienica</t>
  </si>
  <si>
    <t>Wapienica</t>
  </si>
  <si>
    <t>Pszczynka</t>
  </si>
  <si>
    <t>Korzenica</t>
  </si>
  <si>
    <t>Gostynia</t>
  </si>
  <si>
    <t>Potok Goławiecki</t>
  </si>
  <si>
    <t>Przemsza</t>
  </si>
  <si>
    <t>Brynica</t>
  </si>
  <si>
    <t>Szarlejka</t>
  </si>
  <si>
    <t>Wielonka</t>
  </si>
  <si>
    <t>Rawa</t>
  </si>
  <si>
    <t>Biała Przemsza</t>
  </si>
  <si>
    <t>Kozi Bród</t>
  </si>
  <si>
    <t>Bobrek</t>
  </si>
  <si>
    <t>Klikawa (Szybka)</t>
  </si>
  <si>
    <t>Dobromierz</t>
  </si>
  <si>
    <t>Mietków</t>
  </si>
  <si>
    <t>Słup</t>
  </si>
  <si>
    <t>Chańcza</t>
  </si>
  <si>
    <t>Świnna Poręba</t>
  </si>
  <si>
    <t>Besko</t>
  </si>
  <si>
    <t>Przeczyce</t>
  </si>
  <si>
    <t>Mała Ślęza</t>
  </si>
  <si>
    <t>Czarna (Włoszczowska)</t>
  </si>
  <si>
    <t>Czarna (Maleniecka)</t>
  </si>
  <si>
    <t>Lega(Jegrznia)</t>
  </si>
  <si>
    <t>Bezpośrednia zlewnia (II) jez. Resko Przymorskie</t>
  </si>
  <si>
    <t>Bezpośrednia zlewnia jez. Liwia Łuża</t>
  </si>
  <si>
    <t>Dopływ w Chłopach</t>
  </si>
  <si>
    <t>Dopływ z Brnia</t>
  </si>
  <si>
    <t>Głownica od Kan. Głownickiego do ujścia</t>
  </si>
  <si>
    <t>Jamieński Nurt od jez. Jamno do ujścia</t>
  </si>
  <si>
    <t>Kanał jez. Kopań od jez. Kopań do ujścia</t>
  </si>
  <si>
    <t>Kanał Resko od jez. Resko Przymorskie do ujścia</t>
  </si>
  <si>
    <t>Kanał Szczuczy od jez. Bukowo do ujścia</t>
  </si>
  <si>
    <t>Potynia od Strugi Złakowskiej do ujścia</t>
  </si>
  <si>
    <t>Przymorze od Zagórskiej Strugi do Kan. Ściekowego</t>
  </si>
  <si>
    <t>Przymorze od Redy do Zagórskiej Strugi</t>
  </si>
  <si>
    <t>Przymorze od Kan. Mrzezino do Redy</t>
  </si>
  <si>
    <t>Bezimienna</t>
  </si>
  <si>
    <t>Gizdepka</t>
  </si>
  <si>
    <t>Kanał Karwianka od dopł. spod Sławoszyna do dopł. z polderu Karwia (l)</t>
  </si>
  <si>
    <t>Kanał Mrzezino</t>
  </si>
  <si>
    <t>Kanał Ściekowy</t>
  </si>
  <si>
    <t>Lubiatówka</t>
  </si>
  <si>
    <t>Narusa od dopł. spod Chojnowa do ujścia</t>
  </si>
  <si>
    <t>Orzechowa od Przewłoki do ujścia</t>
  </si>
  <si>
    <t>Polder Karwia</t>
  </si>
  <si>
    <t>Strzyża od dopł. spod Kokoszek II do ujścia</t>
  </si>
  <si>
    <t>Zagórska Struga od Cisowskiej Strugi do Kan. Łyskiego (l)</t>
  </si>
  <si>
    <t>Zagórska Struga od Kan. Łyskiego do ujścia</t>
  </si>
  <si>
    <t xml:space="preserve">Rgilewka </t>
  </si>
  <si>
    <t>Barycz</t>
  </si>
  <si>
    <t>Ruda</t>
  </si>
  <si>
    <t>Zbludza (Poroniec)</t>
  </si>
  <si>
    <t>Przymorze od Chylonki do Kaczej</t>
  </si>
  <si>
    <t>Przymorze od Kan. Ściekowego do Chylonki</t>
  </si>
  <si>
    <t>Przymorze od Bezimiennej do Piaśnicy</t>
  </si>
  <si>
    <t>PL6000_R_000001348_0264</t>
  </si>
  <si>
    <t>PL6000_R_000001214_0267</t>
  </si>
  <si>
    <t>PL6000_R_000001384_0270</t>
  </si>
  <si>
    <t>PL2000_R_000000226_0646</t>
  </si>
  <si>
    <t>PL2000_R_000002134_0632</t>
  </si>
  <si>
    <t>PL2000_R_000000226_0634</t>
  </si>
  <si>
    <t>PL2000_R_000000212_0641</t>
  </si>
  <si>
    <t>PL2000_R_000000000_0624</t>
  </si>
  <si>
    <t>PL2000_R_000000000_0009</t>
  </si>
  <si>
    <t>PL2000_R_000000000_0619</t>
  </si>
  <si>
    <t>PL2000_R_000000000_0617</t>
  </si>
  <si>
    <t>PL2000_R_000000000_0008</t>
  </si>
  <si>
    <t>PL2000_R_000000000_0626</t>
  </si>
  <si>
    <t>PL2000_R_000000000_0625</t>
  </si>
  <si>
    <t>PL2000_R_000000000_0620</t>
  </si>
  <si>
    <t>PL2000_R_000000000_0007</t>
  </si>
  <si>
    <t>PL2000_R_000000000_0005</t>
  </si>
  <si>
    <t>PL2000_R_000000000_0616</t>
  </si>
  <si>
    <t>PL2000_R_000000000_0006</t>
  </si>
  <si>
    <t>PL2000_R_000000000_0621</t>
  </si>
  <si>
    <t>PL2000_R_000000000_0004</t>
  </si>
  <si>
    <t>PL2000_R_000000000_0622</t>
  </si>
  <si>
    <t>PL2000_R_000000000_0618</t>
  </si>
  <si>
    <t>PL2000_R_000000000_0623</t>
  </si>
  <si>
    <t>PL2000_R_000000000_0003</t>
  </si>
  <si>
    <t>PL2000_R_000000002_0001</t>
  </si>
  <si>
    <t>PL2000_R_000000048_0011</t>
  </si>
  <si>
    <t>PL2000_R_000000492_0026</t>
  </si>
  <si>
    <t>PL2000_R_000000486_0025</t>
  </si>
  <si>
    <t>PL2000_R_000048592_0052</t>
  </si>
  <si>
    <t>PL2000_R_000000052_0012</t>
  </si>
  <si>
    <t>PL2000_R_000000514_0027</t>
  </si>
  <si>
    <t>PL2000_R_000000512_0583</t>
  </si>
  <si>
    <t>PL2000_R_000005146_0047</t>
  </si>
  <si>
    <t>PL2000_R_000004772_0040</t>
  </si>
  <si>
    <t>PL2000_R_000047734_0050</t>
  </si>
  <si>
    <t>PL2000_R_000000478_0024</t>
  </si>
  <si>
    <t>PL2000_R_000000558_0029</t>
  </si>
  <si>
    <t>PL2000_R_000000056_0014</t>
  </si>
  <si>
    <t>PL2000_R_000000005_0002</t>
  </si>
  <si>
    <t>PL2000_R_000000054_0013</t>
  </si>
  <si>
    <t>PL2000_R_000005456_0048</t>
  </si>
  <si>
    <t>PL2000_R_000047992_0536</t>
  </si>
  <si>
    <t>PL2000_R_000004798_0304</t>
  </si>
  <si>
    <t>PL2000_R_000000000_0607</t>
  </si>
  <si>
    <t>PL2000_R_000000000_0608</t>
  </si>
  <si>
    <t>PL2000_R_000000000_0609</t>
  </si>
  <si>
    <t>PL2000_R_000000000_0610</t>
  </si>
  <si>
    <t>PL2000_R_000000000_0611</t>
  </si>
  <si>
    <t>PL2000_R_000000000_0612</t>
  </si>
  <si>
    <t>PL2000_R_000000000_0613</t>
  </si>
  <si>
    <t>PL2000_R_000000000_0614</t>
  </si>
  <si>
    <t>PL2000_R_000000000_0615</t>
  </si>
  <si>
    <t>PL2000_R_000000000_0627</t>
  </si>
  <si>
    <t>PL2000_R_000000000_0629</t>
  </si>
  <si>
    <t>PL2000_R_000000000_0630</t>
  </si>
  <si>
    <t>PL2000_R_000000472_0021</t>
  </si>
  <si>
    <t>PL2000_R_000000474_0022</t>
  </si>
  <si>
    <t>PL2000_R_000000476_0023</t>
  </si>
  <si>
    <t>PL2000_R_000005144_0046</t>
  </si>
  <si>
    <t>PL6000_R_000000000_0008</t>
  </si>
  <si>
    <t>PL6000_R_000000000_0261</t>
  </si>
  <si>
    <t>PL6000_R_000000000_0255</t>
  </si>
  <si>
    <t>PL6000_R_000000000_0256</t>
  </si>
  <si>
    <t>PL6000_R_000000000_0259</t>
  </si>
  <si>
    <t>PL6000_R_000000000_0007</t>
  </si>
  <si>
    <t>PL6000_R_000000000_0258</t>
  </si>
  <si>
    <t>PL6000_R_000000000_0257</t>
  </si>
  <si>
    <t>PL6000_R_000000000_0254</t>
  </si>
  <si>
    <t>PL6000_R_000000000_0253</t>
  </si>
  <si>
    <t>PL6000_R_000000000_0260</t>
  </si>
  <si>
    <t>PL6000_R_000000000_0006</t>
  </si>
  <si>
    <t>PL6000_R_000000000_0262</t>
  </si>
  <si>
    <t>PL6000_R_000000042_0010</t>
  </si>
  <si>
    <t>PL6000_R_000000000_0005</t>
  </si>
  <si>
    <t>PL6000_R_000000000_0252</t>
  </si>
  <si>
    <t>PL6000_R_000000000_0004</t>
  </si>
  <si>
    <t>PL6000_R_000000000_0003</t>
  </si>
  <si>
    <t>PL6000_R_000000432_0014</t>
  </si>
  <si>
    <t>PL6000_R_000000044_0011</t>
  </si>
  <si>
    <t>PL6000_R_000000046_0012</t>
  </si>
  <si>
    <t>PL6000_R_000000468_0016</t>
  </si>
  <si>
    <t>PL6000_R_000000001_0001</t>
  </si>
  <si>
    <t>PL6000_R_000000198_0013</t>
  </si>
  <si>
    <t>PL6000_R_000001998_0017</t>
  </si>
  <si>
    <t>PL6000_R_000003534_0018</t>
  </si>
  <si>
    <t>PL6000_R_000000033_0009</t>
  </si>
  <si>
    <t>PL6000_R_000000003_0002</t>
  </si>
  <si>
    <t>PL6000_R_000000454_0117</t>
  </si>
  <si>
    <t>PL6000_R_000004544_0222</t>
  </si>
  <si>
    <t>PL6000_R_000045612_0215</t>
  </si>
  <si>
    <t>PL6000_R_000456122_0214</t>
  </si>
  <si>
    <t>PL6000_R_000045614_0125</t>
  </si>
  <si>
    <t>PL6000_R_000045618_0225</t>
  </si>
  <si>
    <t>PL6000_R_000456186_0193</t>
  </si>
  <si>
    <t>PL6000_R_000197432_0191</t>
  </si>
  <si>
    <t>PL6000_R_000000035_0114</t>
  </si>
  <si>
    <t>PL6000_R_000000352_0234</t>
  </si>
  <si>
    <t>PL6000_R_000035344_0233</t>
  </si>
  <si>
    <t>PL6000_R_000035346_0171</t>
  </si>
  <si>
    <t>PL6000_R_000041612_0143</t>
  </si>
  <si>
    <t>PL6000_R_000000314_0129</t>
  </si>
  <si>
    <t>PL6000_R_000000000_0239</t>
  </si>
  <si>
    <t>PL6000_R_000000000_0240</t>
  </si>
  <si>
    <t>PL6000_R_000000000_0241</t>
  </si>
  <si>
    <t>PL6000_R_000000000_0242</t>
  </si>
  <si>
    <t>PL6000_R_000000000_0243</t>
  </si>
  <si>
    <t>PL6000_R_000000000_0244</t>
  </si>
  <si>
    <t>PL6000_R_000000000_0245</t>
  </si>
  <si>
    <t>PL6000_R_000000000_0246</t>
  </si>
  <si>
    <t>PL6000_R_000000000_0247</t>
  </si>
  <si>
    <t>PL6000_R_000000000_0248</t>
  </si>
  <si>
    <t>PL6000_R_000432192_0158</t>
  </si>
  <si>
    <t>PL6000_R_000000000_0250</t>
  </si>
  <si>
    <t>PL6000_R_000000000_0251</t>
  </si>
  <si>
    <t>PL6000_R_000001986_0160</t>
  </si>
  <si>
    <t>PL6000_R_000000426_0224</t>
  </si>
  <si>
    <t>PL6000_R_000432168_0119</t>
  </si>
  <si>
    <t>PL6000_R_000000444_0118</t>
  </si>
  <si>
    <t>PL6000_R_000000446_0155</t>
  </si>
  <si>
    <t>PL6000_R_000000018_0039</t>
  </si>
  <si>
    <t>PL6000_R_000001812_0211</t>
  </si>
  <si>
    <t>PL6000_R_000018128_0150</t>
  </si>
  <si>
    <t>PL6000_R_000018136_0228</t>
  </si>
  <si>
    <t>PL6000_R_000181654_0189</t>
  </si>
  <si>
    <t>PL6000_R_000000182_0041</t>
  </si>
  <si>
    <t>PL6000_R_000001828_0022</t>
  </si>
  <si>
    <t>PL6000_R_000018312_0238</t>
  </si>
  <si>
    <t>PL6000_R_000183178_0184</t>
  </si>
  <si>
    <t>PL6000_R_000018314_0169</t>
  </si>
  <si>
    <t>PL6000_R_000001832_0029</t>
  </si>
  <si>
    <t>PL6000_R_000018332_0197</t>
  </si>
  <si>
    <t>PL6000_R_000018334_0147</t>
  </si>
  <si>
    <t>PL6000_R_000018352_0194</t>
  </si>
  <si>
    <t>PL6000_R_000000184_0036</t>
  </si>
  <si>
    <t>PL6000_R_000001848_0140</t>
  </si>
  <si>
    <t>PL6000_R_000018482_0037</t>
  </si>
  <si>
    <t>PL6000_R_000011852_0028</t>
  </si>
  <si>
    <t>PL6000_R_000001854_0167</t>
  </si>
  <si>
    <t>PL6000_R_000000018_0026</t>
  </si>
  <si>
    <t>PL6000_R_000018564_0145</t>
  </si>
  <si>
    <t>PL6000_R_000018589_0019</t>
  </si>
  <si>
    <t>PL6000_R_000018592_0021</t>
  </si>
  <si>
    <t>PL6000_R_000000188_0031</t>
  </si>
  <si>
    <t>PL6000_R_000001886_0023</t>
  </si>
  <si>
    <t>PL6000_R_000000012_0059</t>
  </si>
  <si>
    <t>PL6000_R_000001216_0060</t>
  </si>
  <si>
    <t>PL6000_R_000000122_0063</t>
  </si>
  <si>
    <t>PL6000_R_000001258_0065</t>
  </si>
  <si>
    <t>PL6000_R_000001334_0067</t>
  </si>
  <si>
    <t>PL6000_R_000000134_0070</t>
  </si>
  <si>
    <t>PL6000_R_000001344_0072</t>
  </si>
  <si>
    <t>PL6000_R_000001346_0074</t>
  </si>
  <si>
    <t>PL6000_R_000001348_0075</t>
  </si>
  <si>
    <t>PL6000_R_000000136_0077</t>
  </si>
  <si>
    <t>PL6000_R_000001336_0068</t>
  </si>
  <si>
    <t>PL6000_R_000013364_0069</t>
  </si>
  <si>
    <t>PL6000_R_000001378_0113</t>
  </si>
  <si>
    <t>PL6000_R_000000138_0078</t>
  </si>
  <si>
    <t>PL6000_R_000001384_0079</t>
  </si>
  <si>
    <t>PL6000_R_000001386_0073</t>
  </si>
  <si>
    <t>PL6000_R_000013866_0080</t>
  </si>
  <si>
    <t>PL6000_R_000001388_0081</t>
  </si>
  <si>
    <t>PL6000_R_000000014_0082</t>
  </si>
  <si>
    <t>PL6000_R_000000142_0083</t>
  </si>
  <si>
    <t>PL6000_R_000000146_0085</t>
  </si>
  <si>
    <t>PL6000_R_000000148_0086</t>
  </si>
  <si>
    <t>PL6000_R_000000016_0087</t>
  </si>
  <si>
    <t>PL6000_R_000001618_0090</t>
  </si>
  <si>
    <t>PL6000_R_000000162_0092</t>
  </si>
  <si>
    <t>PL6000_R_000001628_0093</t>
  </si>
  <si>
    <t>PL6000_R_000000164_0094</t>
  </si>
  <si>
    <t>PL6000_R_000000166_0095</t>
  </si>
  <si>
    <t>PL6000_R_000000174_0098</t>
  </si>
  <si>
    <t>PL6000_R_000001742_0099</t>
  </si>
  <si>
    <t>PL6000_R_000000178_0132</t>
  </si>
  <si>
    <t>PL6000_R_000000112_0042</t>
  </si>
  <si>
    <t>PL6000_R_000000114_0043</t>
  </si>
  <si>
    <t>PL6000_R_000001156_0048</t>
  </si>
  <si>
    <t>PL6000_R_000001158_0051</t>
  </si>
  <si>
    <t>PL6000_R_000011564_0049</t>
  </si>
  <si>
    <t>PL6000_R_000011568_0050</t>
  </si>
  <si>
    <t>PL6000_R_000000116_0052</t>
  </si>
  <si>
    <t>PL6000_R_000001162_0133</t>
  </si>
  <si>
    <t>PL6000_R_000001164_0053</t>
  </si>
  <si>
    <t>PL6000_R_000001174_0212</t>
  </si>
  <si>
    <t>PL6000_R_000001176_0054</t>
  </si>
  <si>
    <t>PL6000_R_000011764_0055</t>
  </si>
  <si>
    <t>PL6000_R_000000118_0057</t>
  </si>
  <si>
    <t>PL6000_R_000000132_0210</t>
  </si>
  <si>
    <t>PL6000_R_000001328_0110</t>
  </si>
  <si>
    <t>PL2000_R_000002796_0033</t>
  </si>
  <si>
    <t>PL2000_R_000000292_0017</t>
  </si>
  <si>
    <t>PL2000_R_000000294_0018</t>
  </si>
  <si>
    <t>PL2000_R_000000296_0019</t>
  </si>
  <si>
    <t>PL2000_R_000002968_0036</t>
  </si>
  <si>
    <t>PL2000_R_000002972_0037</t>
  </si>
  <si>
    <t>PL2000_R_000004864_0043</t>
  </si>
  <si>
    <t>PL2000_R_000004866_0044</t>
  </si>
  <si>
    <t>PL2000_R_000004868_0045</t>
  </si>
  <si>
    <t>PL2000_R_000048696_0053</t>
  </si>
  <si>
    <t>PL2000_R_000000522_0028</t>
  </si>
  <si>
    <t>PL2000_R_000002336_0105</t>
  </si>
  <si>
    <t>PL2000_R_000000234_0065</t>
  </si>
  <si>
    <t>PL2000_R_000002352_0337</t>
  </si>
  <si>
    <t>PL2000_R_000000236_0279</t>
  </si>
  <si>
    <t>PL2000_R_000002374_0217</t>
  </si>
  <si>
    <t>PL2000_R_000002376_0450</t>
  </si>
  <si>
    <t>PL2000_R_000000238_0207</t>
  </si>
  <si>
    <t>PL2000_R_000002392_0107</t>
  </si>
  <si>
    <t>PL2000_R_000002512_0113</t>
  </si>
  <si>
    <t>PL2000_R_000000252_0069</t>
  </si>
  <si>
    <t>PL2000_R_000002526_0114</t>
  </si>
  <si>
    <t>PL2000_R_000002532_0115</t>
  </si>
  <si>
    <t>PL2000_R_000025369_0116</t>
  </si>
  <si>
    <t>PL2000_R_000000254_0070</t>
  </si>
  <si>
    <t>PL2000_R_000002546_0117</t>
  </si>
  <si>
    <t>PL2000_R_000002548_0257</t>
  </si>
  <si>
    <t>PL2000_R_000000258_0301</t>
  </si>
  <si>
    <t>PL2000_R_000000026_0056</t>
  </si>
  <si>
    <t>PL2000_R_000026589_0124</t>
  </si>
  <si>
    <t>PL2000_R_000267169_0160</t>
  </si>
  <si>
    <t>PL2000_R_000026718_0161</t>
  </si>
  <si>
    <t>PL2000_R_000267184_0238</t>
  </si>
  <si>
    <t>PL2000_R_000267186_0166</t>
  </si>
  <si>
    <t>PL2000_R_000000268_0075</t>
  </si>
  <si>
    <t>PL2000_R_000000272_0076</t>
  </si>
  <si>
    <t>PL2000_R_000027218_0424</t>
  </si>
  <si>
    <t>PL2000_R_000027286_0484</t>
  </si>
  <si>
    <t>PL2000_R_000002754_0511</t>
  </si>
  <si>
    <t>PL2000_R_000002622_0415</t>
  </si>
  <si>
    <t>PL2000_R_000002626_0350</t>
  </si>
  <si>
    <t>PL2000_R_000002636_0377</t>
  </si>
  <si>
    <t>PL2000_R_000000024_0055</t>
  </si>
  <si>
    <t>PL2000_R_000002436_0605</t>
  </si>
  <si>
    <t>PL2000_R_000000246_0067</t>
  </si>
  <si>
    <t>PL2000_R_000024672_0151</t>
  </si>
  <si>
    <t>PL2000_R_000000266_0074</t>
  </si>
  <si>
    <t>PL2000_R_000026649_0126</t>
  </si>
  <si>
    <t>PL2000_R_026714712_0214</t>
  </si>
  <si>
    <t>PL2000_R_000267148_0361</t>
  </si>
  <si>
    <t>PL2000_R_000002132_0082</t>
  </si>
  <si>
    <t>PL2000_R_002132978_0447</t>
  </si>
  <si>
    <t>PL2000_R_000213298_0383</t>
  </si>
  <si>
    <t>PL2000_R_002132984_0385</t>
  </si>
  <si>
    <t>PL2000_R_000213349_0133</t>
  </si>
  <si>
    <t>PL2000_R_000002134_0083</t>
  </si>
  <si>
    <t>PL2000_R_000213476_0215</t>
  </si>
  <si>
    <t>PL2000_R_000213478_0321</t>
  </si>
  <si>
    <t>PL2000_R_002134796_0479</t>
  </si>
  <si>
    <t>PL2000_R_002134798_0600</t>
  </si>
  <si>
    <t>PL2000_R_000021348_0573</t>
  </si>
  <si>
    <t>PL2000_R_000213569_0135</t>
  </si>
  <si>
    <t>PL2000_R_000213699_0084</t>
  </si>
  <si>
    <t>PL2000_R_000213729_0136</t>
  </si>
  <si>
    <t>PL2000_R_000021374_0137</t>
  </si>
  <si>
    <t>PL2000_R_000021376_0138</t>
  </si>
  <si>
    <t>PL2000_R_000213774_0500</t>
  </si>
  <si>
    <t>PL2000_R_000021378_0463</t>
  </si>
  <si>
    <t>PL2000_R_000002138_0085</t>
  </si>
  <si>
    <t>PL2000_R_000213889_0140</t>
  </si>
  <si>
    <t>PL2000_R_000021392_0545</t>
  </si>
  <si>
    <t>PL2000_R_000021396_0141</t>
  </si>
  <si>
    <t>PL2000_R_000021398_0142</t>
  </si>
  <si>
    <t>PL2000_R_000000214_0058</t>
  </si>
  <si>
    <t>PL2000_R_000021412_0143</t>
  </si>
  <si>
    <t>PL2000_R_000021429_0086</t>
  </si>
  <si>
    <t>PL2000_R_000214312_0421</t>
  </si>
  <si>
    <t>PL2000_R_000021432_0144</t>
  </si>
  <si>
    <t>PL2000_R_000021434_0145</t>
  </si>
  <si>
    <t>PL2000_R_000214352_0186</t>
  </si>
  <si>
    <t>PL2000_R_000214356_0562</t>
  </si>
  <si>
    <t>PL2000_R_000002148_0087</t>
  </si>
  <si>
    <t>PL2000_R_000000216_0059</t>
  </si>
  <si>
    <t>PL2000_R_000002164_0228</t>
  </si>
  <si>
    <t>PL2000_R_000021654_0530</t>
  </si>
  <si>
    <t>PL2000_R_000021658_0340</t>
  </si>
  <si>
    <t>PL2000_R_000002174_0089</t>
  </si>
  <si>
    <t>PL2000_R_000002314_0432</t>
  </si>
  <si>
    <t>PL2000_R_000002178_0090</t>
  </si>
  <si>
    <t>PL2000_R_000002194_0094</t>
  </si>
  <si>
    <t>PL2000_R_000000218_0060</t>
  </si>
  <si>
    <t>PL2000_R_000002182_0091</t>
  </si>
  <si>
    <t>PL2000_R_000218276_0357</t>
  </si>
  <si>
    <t>PL2000_R_000218292_0399</t>
  </si>
  <si>
    <t>PL2000_R_000002184_0092</t>
  </si>
  <si>
    <t>PL2000_R_000021876_0149</t>
  </si>
  <si>
    <t>PL2000_R_000218899_0093</t>
  </si>
  <si>
    <t>PL2000_R_000021898_0198</t>
  </si>
  <si>
    <t>PL2000_R_000002196_0095</t>
  </si>
  <si>
    <t>PL2000_R_000002198_0096</t>
  </si>
  <si>
    <t>PL2000_R_000021988_0434</t>
  </si>
  <si>
    <t>PL2000_R_000000022_0054</t>
  </si>
  <si>
    <t>PL2000_R_000002249_0062</t>
  </si>
  <si>
    <t>PL2000_R_000002252_0097</t>
  </si>
  <si>
    <t>PL2000_R_000000226_0063</t>
  </si>
  <si>
    <t>PL2000_R_000022618_0150</t>
  </si>
  <si>
    <t>PL2000_R_000022672_0551</t>
  </si>
  <si>
    <t>PL2000_R_000002282_0582</t>
  </si>
  <si>
    <t>PL2000_R_000000232_0497</t>
  </si>
  <si>
    <t>PL2000_R_000021114_0197</t>
  </si>
  <si>
    <t>PL2000_R_000211172_0172</t>
  </si>
  <si>
    <t>PL2000_R_002111572_0325</t>
  </si>
  <si>
    <t>PL2000_R_000002112_0278</t>
  </si>
  <si>
    <t>PL2000_R_000021128_0564</t>
  </si>
  <si>
    <t>PL2000_R_000021126_0288</t>
  </si>
  <si>
    <t>PL2000_R_000021149_0078</t>
  </si>
  <si>
    <t>PL2000_R_000002116_0079</t>
  </si>
  <si>
    <t>PL2000_R_000211689_0131</t>
  </si>
  <si>
    <t>PL2000_R_000211899_0080</t>
  </si>
  <si>
    <t>PL2000_R_000021188_0394</t>
  </si>
  <si>
    <t>PL2000_R_000021194_0460</t>
  </si>
  <si>
    <t>PL2000_R_000000212_0057</t>
  </si>
  <si>
    <t>PL2000_R_000021267_0081</t>
  </si>
  <si>
    <t>PL2000_R_000021266_0537</t>
  </si>
  <si>
    <t>PL2000_R_000212678_0570</t>
  </si>
  <si>
    <t>PL2000_R_000021268_0482</t>
  </si>
  <si>
    <t>PL2000_R_000002128_0183</t>
  </si>
  <si>
    <t>PL6000_R_000001988_0152</t>
  </si>
  <si>
    <t>PL6000_R_000000428_0166</t>
  </si>
  <si>
    <t>PL6000_R_000000442_0183</t>
  </si>
  <si>
    <t>PL6000_R_000004448_0232</t>
  </si>
  <si>
    <t>PL6000_R_000000448_0015</t>
  </si>
  <si>
    <t>PL6000_R_000000452_0159</t>
  </si>
  <si>
    <t>PL6000_R_000000464_0216</t>
  </si>
  <si>
    <t>PL6000_R_000181152_0107</t>
  </si>
  <si>
    <t>PL6000_R_000181156_0181</t>
  </si>
  <si>
    <t>PL6000_R_000018118_0137</t>
  </si>
  <si>
    <t>PL6000_R_001812852_0206</t>
  </si>
  <si>
    <t>PL6000_R_000181288_0109</t>
  </si>
  <si>
    <t>PL6000_R_001812884_0123</t>
  </si>
  <si>
    <t>PL6000_R_001815529_0033</t>
  </si>
  <si>
    <t>PL6000_R_000018158_0188</t>
  </si>
  <si>
    <t>PL6000_R_000001816_0027</t>
  </si>
  <si>
    <t>PL6000_R_000018164_0182</t>
  </si>
  <si>
    <t>PL6000_R_000181658_0130</t>
  </si>
  <si>
    <t>PL6000_R_000018166_0106</t>
  </si>
  <si>
    <t>PL6000_R_000018168_0149</t>
  </si>
  <si>
    <t>PL6000_R_000181684_0105</t>
  </si>
  <si>
    <t>PL6000_R_000181686_0203</t>
  </si>
  <si>
    <t>PL6000_R_000001818_0177</t>
  </si>
  <si>
    <t>PL6000_R_000018188_0195</t>
  </si>
  <si>
    <t>PL6000_R_000182892_0221</t>
  </si>
  <si>
    <t>PL6000_R_000000182_0030</t>
  </si>
  <si>
    <t>PL6000_R_001831794_0208</t>
  </si>
  <si>
    <t>PL6000_R_018317942_0226</t>
  </si>
  <si>
    <t>PL6000_R_000183194_0121</t>
  </si>
  <si>
    <t>PL6000_R_000183218_0135</t>
  </si>
  <si>
    <t>PL6000_R_001832184_0176</t>
  </si>
  <si>
    <t>PL6000_R_000183232_0157</t>
  </si>
  <si>
    <t>PL6000_R_000183234_0134</t>
  </si>
  <si>
    <t>PL6000_R_000018326_0103</t>
  </si>
  <si>
    <t>PL6000_R_000018328_0128</t>
  </si>
  <si>
    <t>PL6000_R_000183312_0220</t>
  </si>
  <si>
    <t>PL6000_R_000001836_0162</t>
  </si>
  <si>
    <t>PL6000_R_000018368_0213</t>
  </si>
  <si>
    <t>PL6000_R_000183686_0199</t>
  </si>
  <si>
    <t>PL6000_R_000001838_0235</t>
  </si>
  <si>
    <t>PL6000_R_000018382_0236</t>
  </si>
  <si>
    <t>PL6000_R_000001844_0179</t>
  </si>
  <si>
    <t>PL6000_R_000001846_0038</t>
  </si>
  <si>
    <t>PL6000_R_000018468_0035</t>
  </si>
  <si>
    <t>PL6000_R_000018544_0217</t>
  </si>
  <si>
    <t>PL6000_R_000185696_0202</t>
  </si>
  <si>
    <t>PL6000_R_000018572_0230</t>
  </si>
  <si>
    <t>PL6000_R_000000186_0040</t>
  </si>
  <si>
    <t>PL6000_R_000001866_0161</t>
  </si>
  <si>
    <t>PL6000_R_000001872_0201</t>
  </si>
  <si>
    <t>PL6000_R_000001878_0032</t>
  </si>
  <si>
    <t>PL6000_R_000018836_0127</t>
  </si>
  <si>
    <t>PL6000_R_000001883_0024</t>
  </si>
  <si>
    <t>PL2000_R_000029298_0049</t>
  </si>
  <si>
    <t>PL6000_R_000001883_0025</t>
  </si>
  <si>
    <t>PL6000_R_001883824_0207</t>
  </si>
  <si>
    <t>PL6000_R_001883842_0173</t>
  </si>
  <si>
    <t>PL6000_R_001886152_0172</t>
  </si>
  <si>
    <t>PL6000_R_000018866_0034</t>
  </si>
  <si>
    <t>PL6000_R_000001888_0020</t>
  </si>
  <si>
    <t>PL6000_R_000001212_0229</t>
  </si>
  <si>
    <t>PL6000_R_000001214_0071</t>
  </si>
  <si>
    <t>PL6000_R_000012162_0061</t>
  </si>
  <si>
    <t>PL6000_R_000001218_0062</t>
  </si>
  <si>
    <t>PL6000_R_000001232_0064</t>
  </si>
  <si>
    <t>PL6000_R_000000128_0066</t>
  </si>
  <si>
    <t>PL6000_R_000013342_0153</t>
  </si>
  <si>
    <t>PL6000_R_000013486_0076</t>
  </si>
  <si>
    <t>PL6000_R_000001382_0138</t>
  </si>
  <si>
    <t>PL6000_R_000013842_0198</t>
  </si>
  <si>
    <t>PL6000_R_000161152_0237</t>
  </si>
  <si>
    <t>PL6000_R_000001612_0219</t>
  </si>
  <si>
    <t>PL6000_R_000001614_0088</t>
  </si>
  <si>
    <t>PL6000_R_000001616_0089</t>
  </si>
  <si>
    <t>PL6000_R_000016188_0091</t>
  </si>
  <si>
    <t>PL6000_R_000001632_0136</t>
  </si>
  <si>
    <t>PL6000_R_000001662_0120</t>
  </si>
  <si>
    <t>PL6000_R_000016632_0084</t>
  </si>
  <si>
    <t>PL6000_R_000000168_0096</t>
  </si>
  <si>
    <t>PL6000_R_000001686_0097</t>
  </si>
  <si>
    <t>PL6000_R_000017416_0163</t>
  </si>
  <si>
    <t>PL6000_R_000001744_0100</t>
  </si>
  <si>
    <t>PL6000_R_000001746_0204</t>
  </si>
  <si>
    <t>PL6000_R_000001748_0101</t>
  </si>
  <si>
    <t>PL6000_R_000001122_0180</t>
  </si>
  <si>
    <t>PL6000_R_000001146_0187</t>
  </si>
  <si>
    <t>PL6000_R_000011468_0185</t>
  </si>
  <si>
    <t>PL6000_R_000001148_0044</t>
  </si>
  <si>
    <t>PL6000_R_000011488_0045</t>
  </si>
  <si>
    <t>PL6000_R_000001152_0046</t>
  </si>
  <si>
    <t>PL6000_R_000011526_0047</t>
  </si>
  <si>
    <t>PL6000_R_000001166_0124</t>
  </si>
  <si>
    <t>PL6000_R_000117644_0056</t>
  </si>
  <si>
    <t>PL6000_R_000011768_0104</t>
  </si>
  <si>
    <t>PL6000_R_000011816_0058</t>
  </si>
  <si>
    <t>PL6000_R_000001322_0102</t>
  </si>
  <si>
    <t>PL5000_R_000000946_0001</t>
  </si>
  <si>
    <t>PL2000_R_000002794_0032</t>
  </si>
  <si>
    <t>PL2000_R_000000028_0010</t>
  </si>
  <si>
    <t>PL2000_R_000000286_0015</t>
  </si>
  <si>
    <t>PL2000_R_000000288_0016</t>
  </si>
  <si>
    <t>PL2000_R_000002894_0034</t>
  </si>
  <si>
    <t>PL2000_R_000292372_0593</t>
  </si>
  <si>
    <t>PL2000_R_000002926_0035</t>
  </si>
  <si>
    <t>PL2000_R_000000298_0020</t>
  </si>
  <si>
    <t>PL2000_R_000002984_0038</t>
  </si>
  <si>
    <t>PL2000_R_000004724_0312</t>
  </si>
  <si>
    <t>PL2000_R_000004726_0039</t>
  </si>
  <si>
    <t>PL2000_R_000004784_0041</t>
  </si>
  <si>
    <t>PL2000_R_000047848_0051</t>
  </si>
  <si>
    <t>PL2000_R_000004786_0042</t>
  </si>
  <si>
    <t>PL2000_R_000047924_0221</t>
  </si>
  <si>
    <t>PL2000_R_000004796_0218</t>
  </si>
  <si>
    <t>PL2000_R_000000488_0532</t>
  </si>
  <si>
    <t>PL2000_R_000000566_0030</t>
  </si>
  <si>
    <t>PL2000_R_000000568_0031</t>
  </si>
  <si>
    <t>PL2000_R_000002342_0317</t>
  </si>
  <si>
    <t>PL2000_R_000002348_0106</t>
  </si>
  <si>
    <t>PL2000_R_000234852_0454</t>
  </si>
  <si>
    <t>PL2000_R_000002372_0599</t>
  </si>
  <si>
    <t>PL2000_R_000025262_0467</t>
  </si>
  <si>
    <t>PL2000_R_000025268_0439</t>
  </si>
  <si>
    <t>PL2000_R_000002534_0472</t>
  </si>
  <si>
    <t>PL2000_R_000025414_0344</t>
  </si>
  <si>
    <t>PL2000_R_000254146_0603</t>
  </si>
  <si>
    <t>PL2000_R_000002542_0223</t>
  </si>
  <si>
    <t>PL2000_R_000002544_0224</t>
  </si>
  <si>
    <t>PL2000_R_000254534_0368</t>
  </si>
  <si>
    <t>PL2000_R_000025468_0226</t>
  </si>
  <si>
    <t>PL2000_R_000254686_0444</t>
  </si>
  <si>
    <t>PL2000_R_000025492_0402</t>
  </si>
  <si>
    <t>PL2000_R_000000256_0071</t>
  </si>
  <si>
    <t>PL2000_R_000025614_0549</t>
  </si>
  <si>
    <t>PL2000_R_000002568_0390</t>
  </si>
  <si>
    <t>PL2000_R_002671689_0165</t>
  </si>
  <si>
    <t>PL2000_R_000002684_0395</t>
  </si>
  <si>
    <t>PL2000_R_000026869_0128</t>
  </si>
  <si>
    <t>PL2000_R_000026872_0477</t>
  </si>
  <si>
    <t>PL2000_R_000026876_0162</t>
  </si>
  <si>
    <t>PL2000_R_000002688_0522</t>
  </si>
  <si>
    <t>PL2000_R_000027234_0409</t>
  </si>
  <si>
    <t>PL2000_R_000027258_0382</t>
  </si>
  <si>
    <t>PL2000_R_000002726_0129</t>
  </si>
  <si>
    <t>PL2000_R_000027272_0534</t>
  </si>
  <si>
    <t>PL2000_R_000027276_0448</t>
  </si>
  <si>
    <t>PL2000_R_000002728_0130</t>
  </si>
  <si>
    <t>PL2000_R_000272868_0595</t>
  </si>
  <si>
    <t>PL2000_R_000027546_0250</t>
  </si>
  <si>
    <t>PL2000_R_000027548_0249</t>
  </si>
  <si>
    <t>PL2000_R_000002756_0510</t>
  </si>
  <si>
    <t>PL2000_R_000027564_0503</t>
  </si>
  <si>
    <t>PL2000_R_000002789_0077</t>
  </si>
  <si>
    <t>PL2000_R_000002786_0216</t>
  </si>
  <si>
    <t>PL2000_R_000002788_0365</t>
  </si>
  <si>
    <t>PL2000_R_000027888_0481</t>
  </si>
  <si>
    <t>PL2000_R_000002612_0413</t>
  </si>
  <si>
    <t>PL2000_R_000002614_0433</t>
  </si>
  <si>
    <t>PL2000_R_000002616_0118</t>
  </si>
  <si>
    <t>PL2000_R_000261689_0152</t>
  </si>
  <si>
    <t>PL2000_R_002619499_0153</t>
  </si>
  <si>
    <t>PL2000_R_000002629_0072</t>
  </si>
  <si>
    <t>PL2000_R_000002628_0119</t>
  </si>
  <si>
    <t>PL2000_R_002629699_0154</t>
  </si>
  <si>
    <t>PL2000_R_000002634_0120</t>
  </si>
  <si>
    <t>PL2000_R_000026499_0073</t>
  </si>
  <si>
    <t>PL2000_R_000265169_0155</t>
  </si>
  <si>
    <t>PL2000_R_000026518_0544</t>
  </si>
  <si>
    <t>PL2000_R_000265299_0121</t>
  </si>
  <si>
    <t>PL2000_R_000026549_0122</t>
  </si>
  <si>
    <t>PL2000_R_002654112_0330</t>
  </si>
  <si>
    <t>PL2000_R_000026569_0123</t>
  </si>
  <si>
    <t>PL2000_R_000024174_0471</t>
  </si>
  <si>
    <t>PL2000_R_000000242_0066</t>
  </si>
  <si>
    <t>PL2000_R_000243299_0108</t>
  </si>
  <si>
    <t>PL2000_R_000024349_0109</t>
  </si>
  <si>
    <t>PL2000_R_000000244_0266</t>
  </si>
  <si>
    <t>PL2000_R_000002442_0265</t>
  </si>
  <si>
    <t>PL2000_R_000002456_0110</t>
  </si>
  <si>
    <t>PL2000_R_000024669_0111</t>
  </si>
  <si>
    <t>PL2000_R_000000248_0068</t>
  </si>
  <si>
    <t>PL2000_R_000002482_0449</t>
  </si>
  <si>
    <t>PL2000_R_000002486_0211</t>
  </si>
  <si>
    <t>PL2000_R_000024929_0112</t>
  </si>
  <si>
    <t>PL2000_R_000026629_0125</t>
  </si>
  <si>
    <t>PL2000_R_000266349_0156</t>
  </si>
  <si>
    <t>PL2000_R_000026636_0157</t>
  </si>
  <si>
    <t>PL2000_R_026714364_0578</t>
  </si>
  <si>
    <t>PL2000_R_002671442_0343</t>
  </si>
  <si>
    <t>PL2000_R_000266589_0158</t>
  </si>
  <si>
    <t>PL2000_R_000026669_0127</t>
  </si>
  <si>
    <t>PL2000_R_000026676_0159</t>
  </si>
  <si>
    <t>PL2000_R_267147614_0247</t>
  </si>
  <si>
    <t>PL2000_R_002671488_0436</t>
  </si>
  <si>
    <t>PL2000_R_000213216_0233</t>
  </si>
  <si>
    <t>PL2000_R_000213218_0493</t>
  </si>
  <si>
    <t>PL2000_R_002132188_0494</t>
  </si>
  <si>
    <t>PL2000_R_000021322_0586</t>
  </si>
  <si>
    <t>PL2000_R_000213226_0204</t>
  </si>
  <si>
    <t>PL2000_R_002132312_0416</t>
  </si>
  <si>
    <t>PL2000_R_002132314_0213</t>
  </si>
  <si>
    <t>PL2000_R_002132316_0496</t>
  </si>
  <si>
    <t>PL2000_R_002132318_0420</t>
  </si>
  <si>
    <t>PL2000_R_000213232_0205</t>
  </si>
  <si>
    <t>PL2000_R_021323292_0538</t>
  </si>
  <si>
    <t>PL2000_R_000213234_0601</t>
  </si>
  <si>
    <t>PL2000_R_002132354_0473</t>
  </si>
  <si>
    <t>PL2000_R_002132356_0220</t>
  </si>
  <si>
    <t>PL2000_R_021323562_0369</t>
  </si>
  <si>
    <t>PL2000_R_002132358_0200</t>
  </si>
  <si>
    <t>PL2000_R_000213236_0303</t>
  </si>
  <si>
    <t>PL2000_R_000213238_0353</t>
  </si>
  <si>
    <t>PL2000_R_000021324_0132</t>
  </si>
  <si>
    <t>PL2000_R_000213244_0347</t>
  </si>
  <si>
    <t>PL2000_R_002132442_0267</t>
  </si>
  <si>
    <t>PL2000_R_002132454_0442</t>
  </si>
  <si>
    <t>PL2000_R_000213246_0523</t>
  </si>
  <si>
    <t>PL2000_R_002132468_0524</t>
  </si>
  <si>
    <t>PL2000_R_002132474_0443</t>
  </si>
  <si>
    <t>PL2000_R_000213248_0475</t>
  </si>
  <si>
    <t>PL2000_R_002132492_0556</t>
  </si>
  <si>
    <t>PL2000_R_000213274_0606</t>
  </si>
  <si>
    <t>PL2000_R_002132746_0176</t>
  </si>
  <si>
    <t>PL2000_R_000213272_0309</t>
  </si>
  <si>
    <t>PL2000_R_002132728_0307</t>
  </si>
  <si>
    <t>PL2000_R_021327899_0163</t>
  </si>
  <si>
    <t>PL2000_R_002132782_0400</t>
  </si>
  <si>
    <t>PL2000_R_002132934_0457</t>
  </si>
  <si>
    <t>PL2000_R_002132788_0327</t>
  </si>
  <si>
    <t>PL2000_R_000213296_0567</t>
  </si>
  <si>
    <t>PL2000_R_002132972_0356</t>
  </si>
  <si>
    <t>PL2000_R_021329788_0514</t>
  </si>
  <si>
    <t>PL2000_R_002134142_0412</t>
  </si>
  <si>
    <t>PL2000_R_000213414_0386</t>
  </si>
  <si>
    <t>PL2000_R_000213416_0263</t>
  </si>
  <si>
    <t>PL2000_R_000021342_0209</t>
  </si>
  <si>
    <t>PL2000_R_000213422_0502</t>
  </si>
  <si>
    <t>PL2000_R_000213424_0268</t>
  </si>
  <si>
    <t>PL2000_R_000213426_0222</t>
  </si>
  <si>
    <t>PL2000_R_002134262_0462</t>
  </si>
  <si>
    <t>PL2000_R_002134334_0173</t>
  </si>
  <si>
    <t>PL2000_R_000213434_0572</t>
  </si>
  <si>
    <t>PL2000_R_002134352_0199</t>
  </si>
  <si>
    <t>PL2000_R_000213436_0212</t>
  </si>
  <si>
    <t>PL2000_R_000021344_0505</t>
  </si>
  <si>
    <t>PL2000_R_000213444_0298</t>
  </si>
  <si>
    <t>PL2000_R_000213446_0565</t>
  </si>
  <si>
    <t>PL2000_R_002134472_0291</t>
  </si>
  <si>
    <t>PL2000_R_002134476_0506</t>
  </si>
  <si>
    <t>PL2000_R_000213448_0507</t>
  </si>
  <si>
    <t>PL2000_R_002134492_0485</t>
  </si>
  <si>
    <t>PL2000_R_000213452_0602</t>
  </si>
  <si>
    <t>PL2000_R_000213454_0272</t>
  </si>
  <si>
    <t>PL2000_R_000021346_0134</t>
  </si>
  <si>
    <t>PL2000_R_000213464_0349</t>
  </si>
  <si>
    <t>PL2000_R_002134642_0348</t>
  </si>
  <si>
    <t>PL2000_R_002134644_0389</t>
  </si>
  <si>
    <t>PL2000_R_002134646_0328</t>
  </si>
  <si>
    <t>PL2000_R_021346468_0553</t>
  </si>
  <si>
    <t>PL2000_R_002134732_0441</t>
  </si>
  <si>
    <t>PL2000_R_021347324_0588</t>
  </si>
  <si>
    <t>PL2000_R_021347326_0283</t>
  </si>
  <si>
    <t>PL2000_R_213473292_0256</t>
  </si>
  <si>
    <t>PL2000_R_213473294_0440</t>
  </si>
  <si>
    <t>PL2000_R_002134734_0554</t>
  </si>
  <si>
    <t>PL2000_R_002134736_0531</t>
  </si>
  <si>
    <t>PL2000_R_002134738_0293</t>
  </si>
  <si>
    <t>PL2000_R_002134754_0456</t>
  </si>
  <si>
    <t>PL2000_R_002134756_0235</t>
  </si>
  <si>
    <t>PL2000_R_002134788_0171</t>
  </si>
  <si>
    <t>PL2000_R_000213484_0552</t>
  </si>
  <si>
    <t>PL2000_R_000213488_0264</t>
  </si>
  <si>
    <t>PL2000_R_000213748_0535</t>
  </si>
  <si>
    <t>PL2000_R_000213766_0174</t>
  </si>
  <si>
    <t>PL2000_R_000213812_0455</t>
  </si>
  <si>
    <t>PL2000_R_002138122_0483</t>
  </si>
  <si>
    <t>PL2000_R_002138132_0515</t>
  </si>
  <si>
    <t>PL2000_R_000213814_0508</t>
  </si>
  <si>
    <t>PL2000_R_002138142_0286</t>
  </si>
  <si>
    <t>PL2000_R_000213816_0464</t>
  </si>
  <si>
    <t>PL2000_R_000213818_0429</t>
  </si>
  <si>
    <t>PL2000_R_000213829_0139</t>
  </si>
  <si>
    <t>PL2000_R_000213822_0375</t>
  </si>
  <si>
    <t>PL2000_R_000213824_0379</t>
  </si>
  <si>
    <t>PL2000_R_000213826_0458</t>
  </si>
  <si>
    <t>PL2000_R_002138264_0329</t>
  </si>
  <si>
    <t>PL2000_R_000213828_0512</t>
  </si>
  <si>
    <t>PL2000_R_002138292_0543</t>
  </si>
  <si>
    <t>PL2000_R_000213832_0319</t>
  </si>
  <si>
    <t>PL2000_R_002138324_0418</t>
  </si>
  <si>
    <t>PL2000_R_000213834_0366</t>
  </si>
  <si>
    <t>PL2000_R_002138342_0555</t>
  </si>
  <si>
    <t>PL2000_R_000213836_0342</t>
  </si>
  <si>
    <t>PL2000_R_021383616_0470</t>
  </si>
  <si>
    <t>PL2000_R_002138362_0194</t>
  </si>
  <si>
    <t>PL2000_R_002138372_0568</t>
  </si>
  <si>
    <t>PL2000_R_002138374_0305</t>
  </si>
  <si>
    <t>PL2000_R_000213838_0557</t>
  </si>
  <si>
    <t>PL2000_R_002138394_0203</t>
  </si>
  <si>
    <t>PL2000_R_000213854_0558</t>
  </si>
  <si>
    <t>PL2000_R_000213874_0345</t>
  </si>
  <si>
    <t>PL2000_R_000213886_0469</t>
  </si>
  <si>
    <t>PL2000_R_000214112_0320</t>
  </si>
  <si>
    <t>PL2000_R_000214114_0446</t>
  </si>
  <si>
    <t>PL2000_R_002141156_0351</t>
  </si>
  <si>
    <t>PL2000_R_000214116_0569</t>
  </si>
  <si>
    <t>PL2000_R_002141162_0208</t>
  </si>
  <si>
    <t>PL2000_R_002141172_0322</t>
  </si>
  <si>
    <t>PL2000_R_000214118_0335</t>
  </si>
  <si>
    <t>PL2000_R_000214122_0397</t>
  </si>
  <si>
    <t>PL2000_R_000214124_0206</t>
  </si>
  <si>
    <t>PL2000_R_000214126_0426</t>
  </si>
  <si>
    <t>PL2000_R_000214128_0459</t>
  </si>
  <si>
    <t>PL2000_R_000214134_0355</t>
  </si>
  <si>
    <t>PL2000_R_000214138_0378</t>
  </si>
  <si>
    <t>PL2000_R_000214154_0185</t>
  </si>
  <si>
    <t>PL2000_R_002141596_0323</t>
  </si>
  <si>
    <t>PL2000_R_000214172_0417</t>
  </si>
  <si>
    <t>PL2000_R_002141724_0371</t>
  </si>
  <si>
    <t>PL2000_R_000214196_0271</t>
  </si>
  <si>
    <t>PL2000_R_021419692_0461</t>
  </si>
  <si>
    <t>PL2000_R_002141972_0338</t>
  </si>
  <si>
    <t>PL2000_R_002141976_0425</t>
  </si>
  <si>
    <t>PL2000_R_021419768_0398</t>
  </si>
  <si>
    <t>PL2000_R_000214198_0310</t>
  </si>
  <si>
    <t>PL2000_R_021419872_0591</t>
  </si>
  <si>
    <t>PL2000_R_002141988_0592</t>
  </si>
  <si>
    <t>PL2000_R_002141992_0229</t>
  </si>
  <si>
    <t>PL2000_R_021419922_0589</t>
  </si>
  <si>
    <t>PL2000_R_021419931_0358</t>
  </si>
  <si>
    <t>PL2000_R_021419932_0352</t>
  </si>
  <si>
    <t>PL2000_R_021419936_0201</t>
  </si>
  <si>
    <t>PL2000_R_021419938_0423</t>
  </si>
  <si>
    <t>PL2000_R_214199392_0306</t>
  </si>
  <si>
    <t>PL2000_R_214199394_0299</t>
  </si>
  <si>
    <t>PL2000_R_002141994_0290</t>
  </si>
  <si>
    <t>PL2000_R_002141996_0513</t>
  </si>
  <si>
    <t>PL2000_R_021419968_0381</t>
  </si>
  <si>
    <t>PL2000_R_000214218_0466</t>
  </si>
  <si>
    <t>PL2000_R_000021422_0411</t>
  </si>
  <si>
    <t>PL2000_R_000214222_0401</t>
  </si>
  <si>
    <t>PL2000_R_002142252_0587</t>
  </si>
  <si>
    <t>PL2000_R_000214226_0341</t>
  </si>
  <si>
    <t>PL2000_R_002142262_0517</t>
  </si>
  <si>
    <t>PL2000_R_002142263_0234</t>
  </si>
  <si>
    <t>PL2000_R_002142266_0231</t>
  </si>
  <si>
    <t>PL2000_R_002142268_0540</t>
  </si>
  <si>
    <t>PL2000_R_000214228_0292</t>
  </si>
  <si>
    <t>PL2000_R_000214232_0541</t>
  </si>
  <si>
    <t>PL2000_R_002142324_0596</t>
  </si>
  <si>
    <t>PL2000_R_000214234_0391</t>
  </si>
  <si>
    <t>PL2000_R_000214238_0574</t>
  </si>
  <si>
    <t>PL2000_R_000021424_0376</t>
  </si>
  <si>
    <t>PL2000_R_000214251_0577</t>
  </si>
  <si>
    <t>PL2000_R_000214252_0232</t>
  </si>
  <si>
    <t>PL2000_R_000214254_0296</t>
  </si>
  <si>
    <t>PL2000_R_000021428_0476</t>
  </si>
  <si>
    <t>PL2000_R_000214256_0396</t>
  </si>
  <si>
    <t>PL2000_R_000214272_0468</t>
  </si>
  <si>
    <t>PL2000_R_000214279_0270</t>
  </si>
  <si>
    <t>PL2000_R_000214294_0604</t>
  </si>
  <si>
    <t>PL2000_R_000214293_0332</t>
  </si>
  <si>
    <t>PL2000_R_000214326_0277</t>
  </si>
  <si>
    <t>PL2000_R_000214328_0314</t>
  </si>
  <si>
    <t>PL2000_R_002143282_0339</t>
  </si>
  <si>
    <t>PL2000_R_021432826_0227</t>
  </si>
  <si>
    <t>PL2000_R_214328262_0252</t>
  </si>
  <si>
    <t>PL2000_R_002143286_0287</t>
  </si>
  <si>
    <t>PL2000_R_000214342_0590</t>
  </si>
  <si>
    <t>PL2000_R_000214344_0373</t>
  </si>
  <si>
    <t>PL2000_R_000214346_0414</t>
  </si>
  <si>
    <t>PL2000_R_000214354_0571</t>
  </si>
  <si>
    <t>PL2000_R_000021436_0518</t>
  </si>
  <si>
    <t>PL2000_R_000214368_0559</t>
  </si>
  <si>
    <t>PL2000_R_000021452_0550</t>
  </si>
  <si>
    <t>PL2000_R_000021454_0300</t>
  </si>
  <si>
    <t>PL2000_R_000214542_0422</t>
  </si>
  <si>
    <t>PL2000_R_000021458_0474</t>
  </si>
  <si>
    <t>PL2000_R_000214584_0453</t>
  </si>
  <si>
    <t>PL2000_R_000214714_0488</t>
  </si>
  <si>
    <t>PL2000_R_000021472_0146</t>
  </si>
  <si>
    <t>PL2000_R_002147342_0516</t>
  </si>
  <si>
    <t>PL2000_R_021473422_0403</t>
  </si>
  <si>
    <t>PL2000_R_021473432_0178</t>
  </si>
  <si>
    <t>PL2000_R_002147344_0525</t>
  </si>
  <si>
    <t>PL2000_R_021473442_0527</t>
  </si>
  <si>
    <t>PL2000_R_214734434_0282</t>
  </si>
  <si>
    <t>PL2000_R_021473444_0404</t>
  </si>
  <si>
    <t>PL2000_R_214734442_0360</t>
  </si>
  <si>
    <t>PL2000_R_021473448_0509</t>
  </si>
  <si>
    <t>PL2000_R_021473454_0487</t>
  </si>
  <si>
    <t>PL2000_R_021473456_0465</t>
  </si>
  <si>
    <t>PL2000_R_021473458_0486</t>
  </si>
  <si>
    <t>PL2000_R_214734592_0297</t>
  </si>
  <si>
    <t>PL2000_R_214734594_0315</t>
  </si>
  <si>
    <t>PL2000_R_214734596_0242</t>
  </si>
  <si>
    <t>PL2000_R_000021482_0406</t>
  </si>
  <si>
    <t>PL2000_R_000214826_0313</t>
  </si>
  <si>
    <t>PL2000_R_000214832_0189</t>
  </si>
  <si>
    <t>PL2000_R_000214834_0451</t>
  </si>
  <si>
    <t>PL2000_R_000021486_0546</t>
  </si>
  <si>
    <t>PL2000_R_000021669_0088</t>
  </si>
  <si>
    <t>PL2000_R_000216592_0219</t>
  </si>
  <si>
    <t>PL2000_R_000021656_0285</t>
  </si>
  <si>
    <t>PL2000_R_002165342_0529</t>
  </si>
  <si>
    <t>PL2000_R_000216482_0193</t>
  </si>
  <si>
    <t>PL2000_R_000002162_0575</t>
  </si>
  <si>
    <t>PL2000_R_000217832_0370</t>
  </si>
  <si>
    <t>PL2000_R_000217889_0147</t>
  </si>
  <si>
    <t>PL2000_R_000021814_0581</t>
  </si>
  <si>
    <t>PL2000_R_000218154_0495</t>
  </si>
  <si>
    <t>PL2000_R_000021816_0280</t>
  </si>
  <si>
    <t>PL2000_R_000218172_0539</t>
  </si>
  <si>
    <t>PL2000_R_000021818_0324</t>
  </si>
  <si>
    <t>PL2000_R_000218196_0236</t>
  </si>
  <si>
    <t>PL2000_R_002181962_0251</t>
  </si>
  <si>
    <t>PL2000_R_000218256_0187</t>
  </si>
  <si>
    <t>PL2000_R_000218269_0148</t>
  </si>
  <si>
    <t>PL2000_R_000218268_0501</t>
  </si>
  <si>
    <t>PL2000_R_000218272_0326</t>
  </si>
  <si>
    <t>PL2000_R_002182722_0241</t>
  </si>
  <si>
    <t>PL2000_R_000218274_0407</t>
  </si>
  <si>
    <t>PL2000_R_000218278_0504</t>
  </si>
  <si>
    <t>PL2000_R_000021828_0431</t>
  </si>
  <si>
    <t>PL2000_R_000218294_0179</t>
  </si>
  <si>
    <t>PL2000_R_002184534_0258</t>
  </si>
  <si>
    <t>PL2000_R_000218454_0289</t>
  </si>
  <si>
    <t>PL2000_R_000021852_0188</t>
  </si>
  <si>
    <t>PL2000_R_000218536_0237</t>
  </si>
  <si>
    <t>PL2000_R_000021854_0269</t>
  </si>
  <si>
    <t>PL2000_R_000021856_0311</t>
  </si>
  <si>
    <t>PL2000_R_000021858_0302</t>
  </si>
  <si>
    <t>PL2000_R_000002186_0259</t>
  </si>
  <si>
    <t>PL2000_R_000021874_0437</t>
  </si>
  <si>
    <t>PL2000_R_000021884_0419</t>
  </si>
  <si>
    <t>PL2000_R_000021886_0210</t>
  </si>
  <si>
    <t>PL2000_R_000218868_0202</t>
  </si>
  <si>
    <t>PL2000_R_000218872_0253</t>
  </si>
  <si>
    <t>PL2000_R_000219898_0164</t>
  </si>
  <si>
    <t>PL2000_R_000022134_0520</t>
  </si>
  <si>
    <t>PL2000_R_000221346_0566</t>
  </si>
  <si>
    <t>PL2000_R_000002216_0427</t>
  </si>
  <si>
    <t>PL2000_R_000022166_0563</t>
  </si>
  <si>
    <t>PL2000_R_000002218_0276</t>
  </si>
  <si>
    <t>PL2000_R_000022194_0262</t>
  </si>
  <si>
    <t>PL2000_R_000002229_0061</t>
  </si>
  <si>
    <t>PL2000_R_000002224_0435</t>
  </si>
  <si>
    <t>PL2000_R_000022318_0452</t>
  </si>
  <si>
    <t>PL2000_R_000002228_0308</t>
  </si>
  <si>
    <t>PL2000_R_000002232_0498</t>
  </si>
  <si>
    <t>PL2000_R_000022328_0490</t>
  </si>
  <si>
    <t>PL2000_R_000223282_0492</t>
  </si>
  <si>
    <t>PL2000_R_002232822_0240</t>
  </si>
  <si>
    <t>PL2000_R_000022332_0561</t>
  </si>
  <si>
    <t>PL2000_R_000223324_0196</t>
  </si>
  <si>
    <t>PL2000_R_000223326_0180</t>
  </si>
  <si>
    <t>PL2000_R_002233272_0245</t>
  </si>
  <si>
    <t>PL2000_R_000223338_0585</t>
  </si>
  <si>
    <t>PL2000_R_000022334_0526</t>
  </si>
  <si>
    <t>PL2000_R_000022338_0384</t>
  </si>
  <si>
    <t>PL2000_R_000002234_0177</t>
  </si>
  <si>
    <t>PL2000_R_000022352_0380</t>
  </si>
  <si>
    <t>PL2000_R_000223534_0261</t>
  </si>
  <si>
    <t>PL2000_R_000022354_0274</t>
  </si>
  <si>
    <t>PL2000_R_000223542_0438</t>
  </si>
  <si>
    <t>PL2000_R_000223554_0430</t>
  </si>
  <si>
    <t>PL2000_R_002235592_0260</t>
  </si>
  <si>
    <t>PL2000_R_000022356_0255</t>
  </si>
  <si>
    <t>PL2000_R_000223564_0548</t>
  </si>
  <si>
    <t>PL2000_R_000022358_0295</t>
  </si>
  <si>
    <t>PL2000_R_000002236_0533</t>
  </si>
  <si>
    <t>PL2000_R_000022368_0333</t>
  </si>
  <si>
    <t>PL2000_R_000223682_0195</t>
  </si>
  <si>
    <t>PL2000_R_000022376_0316</t>
  </si>
  <si>
    <t>PL2000_R_000002238_0428</t>
  </si>
  <si>
    <t>PL2000_R_000022396_0374</t>
  </si>
  <si>
    <t>PL2000_R_000022398_0244</t>
  </si>
  <si>
    <t>PL2000_R_000022526_0318</t>
  </si>
  <si>
    <t>PL2000_R_000225264_0346</t>
  </si>
  <si>
    <t>PL2000_R_000022532_0478</t>
  </si>
  <si>
    <t>PL2000_R_000022549_0098</t>
  </si>
  <si>
    <t>PL2000_R_000022552_0372</t>
  </si>
  <si>
    <t>PL2000_R_000002256_0099</t>
  </si>
  <si>
    <t>PL2000_R_000022578_0243</t>
  </si>
  <si>
    <t>PL2000_R_000022564_0521</t>
  </si>
  <si>
    <t>PL2000_R_000002262_0405</t>
  </si>
  <si>
    <t>PL2000_R_000022632_0362</t>
  </si>
  <si>
    <t>PL2000_R_000226324_0281</t>
  </si>
  <si>
    <t>PL2000_R_000022634_0367</t>
  </si>
  <si>
    <t>PL2000_R_000226394_0489</t>
  </si>
  <si>
    <t>PL2000_R_000226499_0100</t>
  </si>
  <si>
    <t>PL2000_R_000022654_0273</t>
  </si>
  <si>
    <t>PL2000_R_000226558_0363</t>
  </si>
  <si>
    <t>PL2000_R_000226574_0528</t>
  </si>
  <si>
    <t>PL2000_R_022657494_0275</t>
  </si>
  <si>
    <t>PL2000_R_000002266_0410</t>
  </si>
  <si>
    <t>PL2000_R_000022718_0191</t>
  </si>
  <si>
    <t>PL2000_R_000022676_0499</t>
  </si>
  <si>
    <t>PL2000_R_000002272_0597</t>
  </si>
  <si>
    <t>PL2000_R_000022732_0284</t>
  </si>
  <si>
    <t>PL2000_R_000022689_0101</t>
  </si>
  <si>
    <t>PL2000_R_000022688_0393</t>
  </si>
  <si>
    <t>PL2000_R_000022734_0598</t>
  </si>
  <si>
    <t>PL2000_R_000227499_0102</t>
  </si>
  <si>
    <t>PL2000_R_000002278_0491</t>
  </si>
  <si>
    <t>PL2000_R_000000228_0064</t>
  </si>
  <si>
    <t>PL2000_R_000022832_0364</t>
  </si>
  <si>
    <t>PL2000_R_000002286_0103</t>
  </si>
  <si>
    <t>PL2000_R_000002292_0175</t>
  </si>
  <si>
    <t>PL2000_R_000002294_0104</t>
  </si>
  <si>
    <t>PL2000_R_000022946_0182</t>
  </si>
  <si>
    <t>PL2000_R_002111152_0184</t>
  </si>
  <si>
    <t>PL2000_R_000021112_0387</t>
  </si>
  <si>
    <t>PL2000_R_000211132_0331</t>
  </si>
  <si>
    <t>PL2000_R_000211134_0294</t>
  </si>
  <si>
    <t>PL2000_R_002111354_0239</t>
  </si>
  <si>
    <t>PL2000_R_000211146_0354</t>
  </si>
  <si>
    <t>PL2000_R_000211152_0190</t>
  </si>
  <si>
    <t>PL2000_R_002111524_0480</t>
  </si>
  <si>
    <t>PL2000_R_000212834_0181</t>
  </si>
  <si>
    <t>PL2000_R_000021286_0336</t>
  </si>
  <si>
    <t>PL2000_R_000021288_0192</t>
  </si>
  <si>
    <t>PL7000_R_000000582_0008</t>
  </si>
  <si>
    <t>PL7000_R_000058232_0007</t>
  </si>
  <si>
    <t>PL7000_R_000005824_0004</t>
  </si>
  <si>
    <t>PL7000_R_000000584_0001</t>
  </si>
  <si>
    <t>PL7000_R_000005848_0005</t>
  </si>
  <si>
    <t>PL7000_R_058481112_0002</t>
  </si>
  <si>
    <t>PL8000_R_000000064_0001</t>
  </si>
  <si>
    <t>PL8000_R_000000648_0002</t>
  </si>
  <si>
    <t>PL1000_R_000008222_0001</t>
  </si>
  <si>
    <t>Czarna Orawa</t>
  </si>
  <si>
    <t>8222</t>
  </si>
  <si>
    <t>PL7000_R_000582312_0006</t>
  </si>
  <si>
    <t>Kanał Młyński</t>
  </si>
  <si>
    <t>582312</t>
  </si>
  <si>
    <t>PL7000_R_000582412_0003</t>
  </si>
  <si>
    <t>Dopływ z Danieli</t>
  </si>
  <si>
    <t>582412</t>
  </si>
  <si>
    <t>PL6000_R_000000466_0168</t>
  </si>
  <si>
    <t>Moszczenica</t>
  </si>
  <si>
    <t>466</t>
  </si>
  <si>
    <t>PL6000_R_000001912_0170</t>
  </si>
  <si>
    <t>Myśla</t>
  </si>
  <si>
    <t>1912</t>
  </si>
  <si>
    <t>PL6000_R_000001914_0154</t>
  </si>
  <si>
    <t>Kurzyca</t>
  </si>
  <si>
    <t>1914</t>
  </si>
  <si>
    <t>PL6000_R_000001916_0205</t>
  </si>
  <si>
    <t>Słubia</t>
  </si>
  <si>
    <t>1916</t>
  </si>
  <si>
    <t>PL6000_R_000001918_0200</t>
  </si>
  <si>
    <t>Rurzyca</t>
  </si>
  <si>
    <t>1918</t>
  </si>
  <si>
    <t>PL6000_R_000001932_0223</t>
  </si>
  <si>
    <t>Tywa</t>
  </si>
  <si>
    <t>1932</t>
  </si>
  <si>
    <t>PL6000_R_000019142_0122</t>
  </si>
  <si>
    <t>Dopływ w Planach</t>
  </si>
  <si>
    <t>19142</t>
  </si>
  <si>
    <t>PL6000_R_000019172_0141</t>
  </si>
  <si>
    <t>Kanał Cedyński</t>
  </si>
  <si>
    <t>19172</t>
  </si>
  <si>
    <t>PL6000_R_000043212_0209</t>
  </si>
  <si>
    <t>Stara Rega Gryficka</t>
  </si>
  <si>
    <t>43212</t>
  </si>
  <si>
    <t>PL6000_R_000197434_0112</t>
  </si>
  <si>
    <t>Chełszcząca</t>
  </si>
  <si>
    <t>197434</t>
  </si>
  <si>
    <t>PL6000_R_000471212_0142</t>
  </si>
  <si>
    <t>Kanał Kopań</t>
  </si>
  <si>
    <t>471212</t>
  </si>
  <si>
    <t>1176</t>
  </si>
  <si>
    <t>188</t>
  </si>
  <si>
    <t>PL6000_R_000000156_0174</t>
  </si>
  <si>
    <t>Obrzyca</t>
  </si>
  <si>
    <t>156</t>
  </si>
  <si>
    <t>PL6000_R_000000176_0190</t>
  </si>
  <si>
    <t>Pliszka</t>
  </si>
  <si>
    <t>176</t>
  </si>
  <si>
    <t>178</t>
  </si>
  <si>
    <t>PL6000_R_000001224_0231</t>
  </si>
  <si>
    <t>Włodzica</t>
  </si>
  <si>
    <t>1224</t>
  </si>
  <si>
    <t>PL6000_R_000001226_0126</t>
  </si>
  <si>
    <t>Dzik</t>
  </si>
  <si>
    <t>1226</t>
  </si>
  <si>
    <t>PL6000_R_000001376_0218</t>
  </si>
  <si>
    <t>Średzka Woda</t>
  </si>
  <si>
    <t>1376</t>
  </si>
  <si>
    <t>PL6000_R_000001664_0175</t>
  </si>
  <si>
    <t>Oldza</t>
  </si>
  <si>
    <t>1664</t>
  </si>
  <si>
    <t>PL6000_R_000001666_0178</t>
  </si>
  <si>
    <t>1666</t>
  </si>
  <si>
    <t>1744</t>
  </si>
  <si>
    <t>PL6000_R_000001752_0151</t>
  </si>
  <si>
    <t>Konotop</t>
  </si>
  <si>
    <t>1752</t>
  </si>
  <si>
    <t>PL6000_R_000012184_0139</t>
  </si>
  <si>
    <t>Kamienny Potok</t>
  </si>
  <si>
    <t>12184</t>
  </si>
  <si>
    <t>PL6000_R_000016118_0116</t>
  </si>
  <si>
    <t>Czarnuszka</t>
  </si>
  <si>
    <t>16118</t>
  </si>
  <si>
    <t>PL6000_R_000016134_0111</t>
  </si>
  <si>
    <t>16134</t>
  </si>
  <si>
    <t>PL6000_R_000016178_0146</t>
  </si>
  <si>
    <t>Karpnicki Potok</t>
  </si>
  <si>
    <t>16178</t>
  </si>
  <si>
    <t>PL6000_R_000016184_0156</t>
  </si>
  <si>
    <t>Łomniczka</t>
  </si>
  <si>
    <t>16184</t>
  </si>
  <si>
    <t>PL6000_R_000016192_0196</t>
  </si>
  <si>
    <t>Radomierka</t>
  </si>
  <si>
    <t>16192</t>
  </si>
  <si>
    <t>PL6000_R_000016288_0192</t>
  </si>
  <si>
    <t>Podgórna</t>
  </si>
  <si>
    <t>16288</t>
  </si>
  <si>
    <t>PL6000_R_000016652_0108</t>
  </si>
  <si>
    <t>Bruśnik</t>
  </si>
  <si>
    <t>16652</t>
  </si>
  <si>
    <t>PL6000_R_000016654_0165</t>
  </si>
  <si>
    <t>Miłoszowski Potok</t>
  </si>
  <si>
    <t>16654</t>
  </si>
  <si>
    <t>PL6000_R_000017424_0148</t>
  </si>
  <si>
    <t>Koci Potok</t>
  </si>
  <si>
    <t>17424</t>
  </si>
  <si>
    <t>PL6000_R_000017568_0144</t>
  </si>
  <si>
    <t>Kanał Luboński</t>
  </si>
  <si>
    <t>17568</t>
  </si>
  <si>
    <t>182</t>
  </si>
  <si>
    <t>184</t>
  </si>
  <si>
    <t>PL6000_R_000018548_0164</t>
  </si>
  <si>
    <t>Miłosławka</t>
  </si>
  <si>
    <t>18548</t>
  </si>
  <si>
    <t>181552</t>
  </si>
  <si>
    <t>PL2000_R_002671474_0334</t>
  </si>
  <si>
    <t>Kosówka</t>
  </si>
  <si>
    <t>2671474</t>
  </si>
  <si>
    <t>21188</t>
  </si>
  <si>
    <t>278</t>
  </si>
  <si>
    <t>2374</t>
  </si>
  <si>
    <t>PL2000_R_000002592_0579</t>
  </si>
  <si>
    <t>Wilanówka</t>
  </si>
  <si>
    <t>2592</t>
  </si>
  <si>
    <t>PL2000_R_000002722_0408</t>
  </si>
  <si>
    <t>2722</t>
  </si>
  <si>
    <t>26872</t>
  </si>
  <si>
    <t>PL2000_R_000027212_0519</t>
  </si>
  <si>
    <t>Sokołówka</t>
  </si>
  <si>
    <t>27212</t>
  </si>
  <si>
    <t>PL2000_R_000027568_0576</t>
  </si>
  <si>
    <t>Wierzbica</t>
  </si>
  <si>
    <t>27568</t>
  </si>
  <si>
    <t>PL2000_R_000272122_0594</t>
  </si>
  <si>
    <t>272122</t>
  </si>
  <si>
    <t>PL2000_R_002546812_0248</t>
  </si>
  <si>
    <t>Dopływ z Jankowa</t>
  </si>
  <si>
    <t>2546812</t>
  </si>
  <si>
    <t>PL2000_R_025453412_0246</t>
  </si>
  <si>
    <t>Dopływ z Granic</t>
  </si>
  <si>
    <t>25453412</t>
  </si>
  <si>
    <t>PL6000_R_000000118_0271</t>
  </si>
  <si>
    <t>Turawa</t>
  </si>
  <si>
    <t>PL6000_R_000000012_0265</t>
  </si>
  <si>
    <t>Nysa</t>
  </si>
  <si>
    <t>PL6000_R_000000012_0263</t>
  </si>
  <si>
    <t>Otmuchów</t>
  </si>
  <si>
    <t>PL6000_R_000000016_0647</t>
  </si>
  <si>
    <t>Bukówka</t>
  </si>
  <si>
    <t>PL6000_R_000000018_0266</t>
  </si>
  <si>
    <t>Jeziorsko</t>
  </si>
  <si>
    <t>PL6000_R_000000018_0269</t>
  </si>
  <si>
    <t>Poraj</t>
  </si>
  <si>
    <t>PL6000_R_000000188_0268</t>
  </si>
  <si>
    <t>Pakość</t>
  </si>
  <si>
    <t>PL2000_R_000000292_0639</t>
  </si>
  <si>
    <t>Koronowo</t>
  </si>
  <si>
    <t>PL2000_R_000000292_0640</t>
  </si>
  <si>
    <t>Mylof</t>
  </si>
  <si>
    <t>PL2000_R_000000002_0638</t>
  </si>
  <si>
    <t>Goczałkowice</t>
  </si>
  <si>
    <t>PL2000_R_000002132_0631</t>
  </si>
  <si>
    <t>Porąbka</t>
  </si>
  <si>
    <t>PL2000_R_000002132_0633</t>
  </si>
  <si>
    <t>Tresna</t>
  </si>
  <si>
    <t>PL2000_R_000161184_0637</t>
  </si>
  <si>
    <t>Dobczyce</t>
  </si>
  <si>
    <t>PL2000_R_000000214_0635</t>
  </si>
  <si>
    <t>Czorsztyn-Niedzica</t>
  </si>
  <si>
    <t>PL2000_R_000000214_0642</t>
  </si>
  <si>
    <t>Rożnów</t>
  </si>
  <si>
    <t>PL2000_R_002138396_0643</t>
  </si>
  <si>
    <t>Solina</t>
  </si>
  <si>
    <t>PL2000_R_000000002_0645</t>
  </si>
  <si>
    <t>Włocławek</t>
  </si>
  <si>
    <t>PL2000_R_000000254_0644</t>
  </si>
  <si>
    <t>Sulejów</t>
  </si>
  <si>
    <t>PL2000_R_000000026_0636</t>
  </si>
  <si>
    <t>Dębe</t>
  </si>
  <si>
    <t>Przymorze od Kanału jez. Kopań do Głównicy</t>
  </si>
  <si>
    <t>Przymorze od Słupii do Orzechowej</t>
  </si>
  <si>
    <t>PL2000_R_2671476142_0254</t>
  </si>
  <si>
    <t>2019v1</t>
  </si>
  <si>
    <t>2015v1</t>
  </si>
  <si>
    <t>2018v1</t>
  </si>
  <si>
    <t>2022v1</t>
  </si>
  <si>
    <t>1</t>
  </si>
  <si>
    <t>2</t>
  </si>
  <si>
    <t>3</t>
  </si>
  <si>
    <t>4</t>
  </si>
  <si>
    <t>5</t>
  </si>
  <si>
    <t>6</t>
  </si>
  <si>
    <t>7</t>
  </si>
  <si>
    <t>8</t>
  </si>
  <si>
    <t>9</t>
  </si>
  <si>
    <t>10</t>
  </si>
  <si>
    <t>11</t>
  </si>
  <si>
    <t>12</t>
  </si>
  <si>
    <t>13</t>
  </si>
  <si>
    <t>14</t>
  </si>
  <si>
    <t>15</t>
  </si>
  <si>
    <t>16</t>
  </si>
  <si>
    <t>17</t>
  </si>
  <si>
    <t>Stare Koryto Brdy</t>
  </si>
  <si>
    <t>11a</t>
  </si>
  <si>
    <t>Polder Kopań (Kanał Kopań)</t>
  </si>
  <si>
    <t>Łódka</t>
  </si>
  <si>
    <t>Gnida</t>
  </si>
  <si>
    <t>Rochowicka Woda</t>
  </si>
  <si>
    <t>Linawa *</t>
  </si>
  <si>
    <t>Bezpośrednia zlewnia jez. Kopań *</t>
  </si>
  <si>
    <t>1%, 0.2%</t>
  </si>
  <si>
    <t>1%M, 0.2%M</t>
  </si>
  <si>
    <t>1%M</t>
  </si>
  <si>
    <t>WZ</t>
  </si>
  <si>
    <t>10%, 1%, 0.2%</t>
  </si>
  <si>
    <t>10%, 1%, 0.2%, WZ</t>
  </si>
  <si>
    <t>Annex 6.1. The scope of flood hazard maps and flood risk maps for fluvial floods.</t>
  </si>
  <si>
    <t>No.</t>
  </si>
  <si>
    <t>River basin district</t>
  </si>
  <si>
    <t>Water region</t>
  </si>
  <si>
    <t>APSFR Code</t>
  </si>
  <si>
    <t>Planning cycle</t>
  </si>
  <si>
    <t>River name
[MPHP]</t>
  </si>
  <si>
    <t>River ID
[MPHP]</t>
  </si>
  <si>
    <t>Scope of work in the second cycle</t>
  </si>
  <si>
    <t>Scenarios of FHM and FRM
[10%, 1%, 0.2%]</t>
  </si>
  <si>
    <t>Initial km 
FHA</t>
  </si>
  <si>
    <t>Final km  
FHA</t>
  </si>
  <si>
    <t>Number of km</t>
  </si>
  <si>
    <t>Scenario of total destruction of a flood embankment</t>
  </si>
  <si>
    <t>Publication of
FHM</t>
  </si>
  <si>
    <t>Publication of
FRM</t>
  </si>
  <si>
    <t>Version of FRM</t>
  </si>
  <si>
    <t>Version of FHM</t>
  </si>
  <si>
    <t>Comments</t>
  </si>
  <si>
    <t>Update of FRM</t>
  </si>
  <si>
    <t>Update of FHM and FRM</t>
  </si>
  <si>
    <t>New FHM and FRM</t>
  </si>
  <si>
    <t>Y</t>
  </si>
  <si>
    <t>Left</t>
  </si>
  <si>
    <t>Right</t>
  </si>
  <si>
    <t>Other</t>
  </si>
  <si>
    <t>SUMMARY:</t>
  </si>
  <si>
    <t>The 2022 update applies to scenarios 1% and 0.2%. Scenario 10% of 2020.</t>
  </si>
  <si>
    <t>Underground section, no flood hazard areas.</t>
  </si>
  <si>
    <t>SUMMARY</t>
  </si>
  <si>
    <t>Annex 6.1a. The scope of the flood hazard maps and flood risk maps updated in 2022 as a result of the review, together with a description of the reasons for the update</t>
  </si>
  <si>
    <t>Source of the floods</t>
  </si>
  <si>
    <t>Name of river or coastal area
[MPHP]</t>
  </si>
  <si>
    <t>Updated scenarios 
[10%, 1%, 0.2%, WZ]</t>
  </si>
  <si>
    <t>Reasons for updating</t>
  </si>
  <si>
    <t>RIVERS</t>
  </si>
  <si>
    <t>SEA WATER</t>
  </si>
  <si>
    <t>Update of lower boundary condition due to update of models S10_Odra and S11_Odra</t>
  </si>
  <si>
    <t>Correction of FHA 1%M, due to lack of hydrological link to the receiver.</t>
  </si>
  <si>
    <t>Improving the construction of the hydraulic model.</t>
  </si>
  <si>
    <t>Improving the ordinates of the embankment along the left bank from km 5+500 to km 4+160 and the ordinates of the road embankment in the course of Marszowicka and Główna streets, leading to the Marszowicki Bridge.</t>
  </si>
  <si>
    <t xml:space="preserve">The erroneous flood risk area has been corrected, taking into account the geodetic survey of the embankment of the River Breń. </t>
  </si>
  <si>
    <t>Consideration of the existing retaining wall in Staszów at km 25.5 of the Czarna Staszowska.</t>
  </si>
  <si>
    <t>Consideration of the new DTM and investments made in the area of the city of Rumia.</t>
  </si>
  <si>
    <t xml:space="preserve">Consideration of embankment culverts that have backflow flaps that close in the event of a flood event. </t>
  </si>
  <si>
    <t>Consideration in the 2D model of S01_Kaczawa of railway viaducts, a retaining wall on the right bank of the Kaczawa River in the section 25.3-23.7 and culverts in the area of the town of Legnica.</t>
  </si>
  <si>
    <t>Consideration in the hydraulic model of the investment project: "Renovation of the side dam of Zegrzyńskie Lake on the section Arciechów - Kuligów".</t>
  </si>
  <si>
    <t>Consideration in the hydraulic model of boundary conditions consistent with those adopted within the PZRP (2015) and the API for the Krakow Agglomeration (2015).</t>
  </si>
  <si>
    <t>As a consequence of the changes made to the Odra models, the ordinates of the water table in the estuarine section of Płonia have changed. Within the reach of the Oder River backwater, a reconciliation of rasters and spatial layers in a GIS environment was carried out. The update did not include model calculations.</t>
  </si>
  <si>
    <t>The lower boundary condition was changed in the hydraulic model due to improvements in the control rules for the Rożnów water reservoir in the Dunajec River model.</t>
  </si>
  <si>
    <t xml:space="preserve">Implementation of lower boundary conditions from the S01_Wisla model. </t>
  </si>
  <si>
    <t>Due to modifications made to the Wisła model (from 915.9 to 933.4 km) taking into account the lower section of the Przemsza River, the lower boundary conditions for the S01_Przemsza model were changed. This resulted in the need to recalculate the S01_Przemsza model and correct the results obtained.</t>
  </si>
  <si>
    <t xml:space="preserve">Due to the modifications made to the Wisła model (from 915.9 to 933.4 km), it was necessary to recalculate the Goławiecki Potok model taking into account the new lower boundary conditions resulting from the modified Wisła model. </t>
  </si>
  <si>
    <t>Annex 6.2. The scope of flood hazard and risk maps - Scenario of total destruction of the embankment.</t>
  </si>
  <si>
    <t>River ID 
[MPHP]</t>
  </si>
  <si>
    <t>Bank</t>
  </si>
  <si>
    <t>Scenarios of FHM and FRM
[1%; 0,2%]</t>
  </si>
  <si>
    <t>Scenario of total destruction of a flood or storm embankment</t>
  </si>
  <si>
    <t>Annex 6.3. The scope of flood hazard maps and flood risk maps for sea water flooding, including internal marine waters published in 2020.</t>
  </si>
  <si>
    <t>* only scenario 0,2%</t>
  </si>
  <si>
    <t>Only one scenario</t>
  </si>
  <si>
    <t>Name of reservoir</t>
  </si>
  <si>
    <t>Description</t>
  </si>
  <si>
    <t>Annex 6.4. The scope of flood hazard and risk maps - Scenario of damage or destruction of the damming structure.</t>
  </si>
  <si>
    <t>Damage to the dam of the Dobromierz reservoir (on the Strzegomka river) as a result of water overflowing through the dam body under conditions of the passage of a control wave with a probability of 0.05%, with simultaneous failure of the discharge devices</t>
  </si>
  <si>
    <t>Damage to the dam of the Mietków reservoir (on the Bystrzyca river) as a result of water overflowing through the dam body under conditions of the passage of a control wave with a probability of 0.02%, with simultaneous failure of the discharge devices</t>
  </si>
  <si>
    <t>Damage to the dam of the Słup reservoir (on the Nysa Szalona river) as a result of water overflowing through the dam body under conditions of the passage of a control wave with a probability of 0.05%, with simultaneous failure of the discharge devices</t>
  </si>
  <si>
    <t>Damage to the dam of the Chańcza reservoir (on the Czarna Staszowska river) as a result of water overflowing through the dam body under conditions of the passage of a control wave with a probability of 0.01%, with simultaneous failure of the gate valves</t>
  </si>
  <si>
    <t>Damage to the dam of the Świnna Poręba reservoir (on the Skawa river) as a result of water overflowing through the dam body under conditions of the passage of a control wave with a probability of 0.01%, with simultaneous failure of the gate valves or the discharge devices.</t>
  </si>
  <si>
    <t>Damage to the dam of the Besko reservoir (on the Wisłok river) as a result of water overflowing through the dam body under conditions of the passage of a control wave with a probability of 0.01%, with simultaneous failure of the discharge devices</t>
  </si>
  <si>
    <t>Damage to the dam of the Przeczyce reservoir (on the Czarna Przemsza river) as a result of water overflowing through the dam body under conditions of the passage of a control wave with a probability of 0.1%, with simultaneous failure of the discharge devices</t>
  </si>
  <si>
    <t xml:space="preserve">Damage to the dam of the Jeziorsko reservoir (on the Warta River) as a result of water overflowing through the dam body under conditions of the passage of a control wave with a probability of 0.02% </t>
  </si>
  <si>
    <t>Damage to the dam of Pakość reservoir (on the West Noteć River) as a result of water overflowing through the dam body under conditions of passage of a control wave with a probability of 0.3% with simultaneous failure of discharge devices</t>
  </si>
  <si>
    <t>Damage to the dam of Nysa reservoir (on the Nysa Kłodzka River) as a result of water overflowing through the dam body under conditions of passage of a control wave with a probability of 0.02% with simultaneous failure of discharge devices</t>
  </si>
  <si>
    <t xml:space="preserve">Damage to the dam of the Poraj reservoir (on the Warta River) as a result of a hydraulic breakthrough of the dam body under conditions of the passage of a control wave with a probability of 0.02% </t>
  </si>
  <si>
    <t>Damage to the dam of the Otmuchów reservoir (on the Nysa Kłodzka River) as a result of a hydraulic breakthrough of the dam body under conditions of the passage of a control wave with a probability of 0.02% combined with water overflowing the dam body of the Nysa reservoir</t>
  </si>
  <si>
    <t>Damage to the dam of Bukówka reservoir (on the Bóbr River) as a result of water overflowing through the dam body under conditions of passage of a control wave with a probability of 0.05% with simultaneous failure of discharge devices</t>
  </si>
  <si>
    <t>Damage to the dam of Turawa reservoir (on the Mała Panew River) as a result of water overflowing through the dam body under conditions of passage of a control wave with a probability of 0.05% with simultaneous failure of discharge devices</t>
  </si>
  <si>
    <t xml:space="preserve">Damage to the dam of the Koronowo reservoir (on the Brda River) as a result of a hydraulic breakthrough of the dam body under conditions of the passage of a control wave with a probability of 0.02% </t>
  </si>
  <si>
    <t>Damage to the dam of Mylof reservoir (on the Brda River) as a result of water overflowing through the dam body under conditions of passage of a control wave with a probability of 0.3% with simultaneous failure of discharge devices</t>
  </si>
  <si>
    <t>Damage to the dam of Włocławek reservoir (on the Wisła River) as a result of water overflowing through the dam body under conditions of passage of a control wave with a probability of 0.3% with simultaneous failure of discharge devices</t>
  </si>
  <si>
    <t>Damage to the dam of Sulejów reservoir (on the Pilica River) as a result of water overflowing through the dam body under conditions of passage of a control wave with a probability of 0.02% with simultaneous failure of discharge devices</t>
  </si>
  <si>
    <t>Damage to the dam of Dębe Reservoir (on the Narew River) as a result of the destruction of three overflow sections of the dam under the conditions of passage of a control wave with simultaneous failure of the discharge devices</t>
  </si>
  <si>
    <t>Damage to the dam of Porąbka Reservoir (on the Soła River) as a result of the destruction of three overflow sections of the dam under the conditions of passage of a control wave with a probability of 0.1% with simultaneous failure of the discharge devices</t>
  </si>
  <si>
    <t>Damage to the dam of the Tresna reservoir (on the Soła river) as a result of a hydraulic breakthrough of the dam body under conditions of passage of a control wave with a probability of 0.02% combined with the destruction of one overflow section of the Porąbka dam</t>
  </si>
  <si>
    <t>Damage to the dam of Dobczyce reservoir (on the Raba River) as a result of water overflowing through the dam body under conditions of passage of a control wave with a probability of 0.05% with simultaneous failure of discharge devices</t>
  </si>
  <si>
    <t xml:space="preserve">Damage to the dam of Rożnów Reservoir (on the Dunajec River) as a result of the destruction of three overflow sections of the dam under the conditions of passage of a control wave with a probability of 0.1% </t>
  </si>
  <si>
    <t>Damage to the dam of Czorsztyn reservoir (on the Dunajec River) as a result of water overflowing through the dam body under conditions of passage of a control wave with a probability of 0,02% combined with the destruction of one overflow section of the Czorsztyn dam</t>
  </si>
  <si>
    <t xml:space="preserve">Damage to the dam of Solina reservoir (on the San River) as a result of the destruction of three overflow sections of the dam under the conditions of passage of a control wave with a probability of 0.1 % with  simultaneous failure of the discharge devices </t>
  </si>
  <si>
    <t xml:space="preserve">Damage to the dam of the Goczłkowice reservoir (on the Tresna river) as a result of a hydraulic breakthrough of the dam body under conditions of passage of a control wave with a probability of 0.05% </t>
  </si>
  <si>
    <t>Cycle</t>
  </si>
  <si>
    <t>Including the implementation of investments:
- construction of the embankments Gryfino-Mniszki and Marwice-Krajnik;
- execution of a "closing" of the embankment in the area of the "Delfinek" marina, carried out as part of the project "Flood protection of the town of Gryfino".
In the model S10_Odra, the separation of the flow into the Odra and West Odra was included by mapping the operation of the weir at Widuchowa. In addition, the inflow from the Fiddichower polder was included and the flow conditions between the Odra branches and the Miedzyrzecz area were mapped by including flow-controlling facilities such as gates, overflows and embankment culverts in the model. The upper boundary condition was updated in the model S11_Odra based on the updated model S10_Odra</t>
  </si>
  <si>
    <t>Revision of the rasters of the numerical water surface model.</t>
  </si>
  <si>
    <t>Including investments implemented within the project "Flood protection of Sandomierz":
- Construction of a section of the band embankment - linking to the band embankment with port protection (ID W_GZW_658);
- Extension of the band embankment to protect a glass factory and a residential area in Sandomierz from flood waters (ID W_GZW_1777);
- Extension of the right embankment of the Wisła river for 13.959 km, the right embankment of the San river for 2.193 km and the left embankment of the Łęg river for 0.112 km, in the area of the municipality of Gorzyce and the municipality of Radomyśl nad Sanem, Subcarpathian voivodship (ID W_GWW_1843).
Roughness raster update due to the trimming carried out in the area of cross sections 657+337 to 651+337</t>
  </si>
  <si>
    <t xml:space="preserve">Including embankment culverts in the embankments of the Wisła and Przemsza rivers, which have diversion flaps that close in the occurrence of a flood event. </t>
  </si>
  <si>
    <t>Improving erroneous water table ordinates and flood risk area boundaries for the total embankment failure (WZ) scenario.</t>
  </si>
  <si>
    <t xml:space="preserve">Including investments carried out within the project "Flood protection of Sandomierz": Protection of the embankments of the river Koprzywianka - left embankment in km 0+000- 12+900, right embankment in km 0+000 - 14+400 (ID W_GZW_3175). 
Implementation of lower boundary conditions from the updated S04_Wisla model. </t>
  </si>
  <si>
    <t xml:space="preserve">Including investments carried out as part of the "Sandomierz Flood Protection" project: Extension of the right embankment of the Wisła river for 13.959 km, the right embankment of the San river for 2.193 km and the left embankment of the Łęg river for 0.112 km, on the territory of the municipality of Gorzyce and the municipality of Radomyśl nad Sanem, Podkarpackie voivodeship (ID W_GWW_1843).
Implementation of lower boundary conditions from the S01_Wisla model. </t>
  </si>
  <si>
    <t>Including investments implemented as part of the "Sandomierz Flood Protection" project: Trześniówka VII - extension of the right embankment of the river Trześniówka in km 0+000-7+678 in the area of Zalesie Gorzyckie and Trześń, municipality of Gorzyce and in the area of the city of Tarnobrzeg (ID W_GWW_1814). 
Roughness raster update due to the trimming carried out in the area of cross sections 657+337 to 651+337</t>
  </si>
  <si>
    <t xml:space="preserve">Implementation of lower boundary conditions from the S01_Wisla model. Including the investment "Łęg IV - extension of the left embankment of the river in km 0+082 - 5+030 and the right embankment in km 0+000 - 5+236 in the municipality of Gorzyce".
Implementation of lower boundary conditions from the S01_Wisla model. </t>
  </si>
  <si>
    <t>Including investments made in relation to the construction of the flood protection system in Krynica Morska (reconstruction and construction of new embankments, mobile flood dams).</t>
  </si>
  <si>
    <t>Planning 
cycle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</si>
</sst>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_);_(* \(#,##0.00\);_(* &quot;-&quot;??_);_(@_)"/>
  </numFmts>
  <fonts count="19" x14ac:knownFonts="1">
    <font>
      <sz val="11"/>
      <color theme="1"/>
      <name val="Calibri"/>
      <family val="2"/>
      <charset val="238"/>
      <scheme val="minor"/>
    </font>
    <font>
      <sz val="11"/>
      <color theme="1"/>
      <name val="Calibri"/>
      <family val="2"/>
      <charset val="238"/>
      <scheme val="minor"/>
    </font>
    <font>
      <sz val="10"/>
      <name val="Calibri"/>
      <family val="2"/>
      <scheme val="minor"/>
    </font>
    <font>
      <sz val="10"/>
      <color theme="1"/>
      <name val="Calibri"/>
      <family val="2"/>
      <scheme val="minor"/>
    </font>
    <font>
      <b/>
      <sz val="10"/>
      <name val="Calibri"/>
      <family val="2"/>
      <scheme val="minor"/>
    </font>
    <font>
      <sz val="9"/>
      <name val="Calibri"/>
      <family val="2"/>
      <scheme val="minor"/>
    </font>
    <font>
      <sz val="11"/>
      <color theme="1"/>
      <name val="Calibri"/>
      <family val="2"/>
      <scheme val="minor"/>
    </font>
    <font>
      <b/>
      <sz val="10"/>
      <color theme="1"/>
      <name val="Calibri"/>
      <family val="2"/>
      <charset val="238"/>
      <scheme val="minor"/>
    </font>
    <font>
      <sz val="11"/>
      <name val="Calibri"/>
      <family val="2"/>
      <scheme val="minor"/>
    </font>
    <font>
      <b/>
      <sz val="9"/>
      <name val="Calibri"/>
      <family val="2"/>
      <scheme val="minor"/>
    </font>
    <font>
      <sz val="10"/>
      <name val="Calibri"/>
      <family val="2"/>
    </font>
    <font>
      <b/>
      <sz val="10"/>
      <name val="Calibri"/>
      <family val="2"/>
      <charset val="238"/>
      <scheme val="minor"/>
    </font>
    <font>
      <sz val="8"/>
      <name val="Calibri"/>
      <family val="2"/>
      <charset val="238"/>
      <scheme val="minor"/>
    </font>
    <font>
      <b/>
      <sz val="11"/>
      <name val="Calibri"/>
      <family val="2"/>
      <charset val="238"/>
      <scheme val="minor"/>
    </font>
    <font>
      <b/>
      <sz val="11"/>
      <name val="Calibri"/>
      <family val="2"/>
      <scheme val="minor"/>
    </font>
    <font>
      <sz val="10"/>
      <color theme="1"/>
      <name val="Calibri"/>
      <family val="2"/>
      <charset val="238"/>
      <scheme val="minor"/>
    </font>
    <font>
      <b/>
      <sz val="10"/>
      <color rgb="FFC00000"/>
      <name val="Calibri"/>
      <family val="2"/>
      <charset val="238"/>
      <scheme val="minor"/>
    </font>
    <font>
      <sz val="9"/>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EFFFFF"/>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9">
    <xf numFmtId="0" fontId="0"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166" fontId="1" fillId="0" borderId="0" applyFont="0" applyFill="0" applyBorder="0" applyAlignment="0" applyProtection="0"/>
  </cellStyleXfs>
  <cellXfs count="224">
    <xf numFmtId="0" fontId="0" fillId="0" borderId="0" xfId="0"/>
    <xf numFmtId="0" fontId="2" fillId="0" borderId="0" xfId="0" applyFont="1" applyFill="1" applyAlignment="1">
      <alignment vertical="top" wrapText="1"/>
    </xf>
    <xf numFmtId="0" fontId="2" fillId="0" borderId="0" xfId="0" applyFont="1" applyAlignment="1">
      <alignmen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165" fontId="2" fillId="0" borderId="1" xfId="0" applyNumberFormat="1" applyFont="1" applyFill="1" applyBorder="1" applyAlignment="1">
      <alignment horizontal="right" vertical="top" wrapText="1"/>
    </xf>
    <xf numFmtId="0" fontId="5" fillId="0" borderId="0" xfId="0" applyFont="1" applyFill="1" applyAlignment="1">
      <alignment horizontal="center" vertical="top" wrapText="1"/>
    </xf>
    <xf numFmtId="164" fontId="2" fillId="0" borderId="1" xfId="0" applyNumberFormat="1" applyFont="1" applyFill="1" applyBorder="1" applyAlignment="1">
      <alignment horizontal="right" vertical="top" wrapText="1"/>
    </xf>
    <xf numFmtId="0" fontId="5"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Alignment="1">
      <alignment vertical="top" wrapText="1"/>
    </xf>
    <xf numFmtId="0" fontId="5" fillId="0" borderId="0" xfId="0" applyFont="1" applyFill="1" applyAlignment="1">
      <alignment wrapText="1"/>
    </xf>
    <xf numFmtId="49" fontId="5" fillId="0" borderId="0" xfId="0" applyNumberFormat="1" applyFont="1" applyFill="1" applyAlignment="1"/>
    <xf numFmtId="0" fontId="5" fillId="0" borderId="0" xfId="0" applyFont="1" applyFill="1" applyAlignment="1">
      <alignment horizontal="left" vertical="top"/>
    </xf>
    <xf numFmtId="0" fontId="5" fillId="0" borderId="0" xfId="0" applyFont="1" applyFill="1" applyBorder="1" applyAlignment="1">
      <alignment horizontal="left" vertical="top"/>
    </xf>
    <xf numFmtId="0" fontId="5" fillId="0" borderId="0" xfId="0" applyFont="1" applyFill="1" applyAlignment="1">
      <alignment vertical="top" wrapText="1"/>
    </xf>
    <xf numFmtId="49" fontId="5" fillId="0" borderId="0" xfId="0" applyNumberFormat="1" applyFont="1" applyFill="1" applyAlignment="1">
      <alignment wrapText="1"/>
    </xf>
    <xf numFmtId="0" fontId="2" fillId="0" borderId="0" xfId="0" applyFont="1" applyAlignment="1">
      <alignment horizontal="center" vertical="top" wrapText="1"/>
    </xf>
    <xf numFmtId="1" fontId="2" fillId="0" borderId="1" xfId="0" applyNumberFormat="1" applyFont="1" applyFill="1" applyBorder="1" applyAlignment="1">
      <alignment horizontal="left" vertical="top"/>
    </xf>
    <xf numFmtId="0" fontId="4" fillId="2" borderId="2"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right" vertical="top" wrapText="1"/>
    </xf>
    <xf numFmtId="0" fontId="4" fillId="0" borderId="0" xfId="0" applyFont="1" applyAlignment="1">
      <alignment horizontal="center" vertical="top"/>
    </xf>
    <xf numFmtId="165" fontId="2" fillId="0" borderId="0" xfId="0" applyNumberFormat="1" applyFont="1" applyAlignment="1">
      <alignment horizontal="righ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center" vertical="top" wrapText="1"/>
    </xf>
    <xf numFmtId="0" fontId="2" fillId="0" borderId="0" xfId="0" applyFont="1" applyAlignment="1">
      <alignment horizontal="left" vertical="top"/>
    </xf>
    <xf numFmtId="49" fontId="2" fillId="0" borderId="0" xfId="0" applyNumberFormat="1" applyFont="1" applyAlignment="1">
      <alignment horizontal="left" vertical="top" wrapText="1"/>
    </xf>
    <xf numFmtId="0" fontId="2" fillId="0" borderId="1" xfId="0" applyFont="1" applyFill="1" applyBorder="1" applyAlignment="1">
      <alignment horizontal="left" vertical="top"/>
    </xf>
    <xf numFmtId="1" fontId="2" fillId="0" borderId="1" xfId="0" applyNumberFormat="1"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165" fontId="2" fillId="0" borderId="1" xfId="0" applyNumberFormat="1" applyFont="1" applyFill="1" applyBorder="1" applyAlignment="1">
      <alignmen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horizontal="center" vertical="top" wrapText="1"/>
    </xf>
    <xf numFmtId="49" fontId="2" fillId="0" borderId="1" xfId="0" applyNumberFormat="1" applyFont="1" applyFill="1" applyBorder="1" applyAlignment="1">
      <alignment horizontal="left" vertical="top" wrapText="1"/>
    </xf>
    <xf numFmtId="165" fontId="2" fillId="0" borderId="1" xfId="0" applyNumberFormat="1" applyFont="1" applyFill="1" applyBorder="1" applyAlignment="1">
      <alignment vertical="center" wrapText="1"/>
    </xf>
    <xf numFmtId="165" fontId="2" fillId="0" borderId="1" xfId="8" applyNumberFormat="1" applyFont="1" applyFill="1" applyBorder="1" applyAlignment="1">
      <alignment vertical="top" wrapText="1"/>
    </xf>
    <xf numFmtId="0" fontId="10" fillId="0" borderId="1" xfId="2" applyFont="1" applyFill="1" applyBorder="1" applyAlignment="1">
      <alignment horizontal="left" vertical="top" wrapText="1"/>
    </xf>
    <xf numFmtId="0" fontId="4" fillId="0" borderId="0" xfId="0" applyFont="1" applyAlignment="1">
      <alignment vertical="top" wrapText="1"/>
    </xf>
    <xf numFmtId="0" fontId="4" fillId="2" borderId="5" xfId="0" applyFont="1" applyFill="1" applyBorder="1" applyAlignment="1">
      <alignment horizontal="center" vertical="center" wrapText="1"/>
    </xf>
    <xf numFmtId="0" fontId="2" fillId="0" borderId="6"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4" fontId="2" fillId="0" borderId="2" xfId="0" applyNumberFormat="1" applyFont="1" applyFill="1" applyBorder="1" applyAlignment="1">
      <alignment horizontal="right" vertical="top" wrapText="1"/>
    </xf>
    <xf numFmtId="164" fontId="2" fillId="0" borderId="2" xfId="0" applyNumberFormat="1" applyFont="1" applyFill="1" applyBorder="1" applyAlignment="1">
      <alignment horizontal="right" vertical="top" wrapText="1"/>
    </xf>
    <xf numFmtId="14" fontId="2" fillId="0" borderId="2" xfId="0" applyNumberFormat="1" applyFont="1" applyFill="1" applyBorder="1" applyAlignment="1">
      <alignment horizontal="right" vertical="top"/>
    </xf>
    <xf numFmtId="0" fontId="2" fillId="0" borderId="2" xfId="0" applyFont="1" applyFill="1" applyBorder="1" applyAlignment="1">
      <alignment horizontal="right" vertical="top"/>
    </xf>
    <xf numFmtId="0" fontId="2" fillId="0" borderId="7" xfId="0" applyFont="1" applyFill="1" applyBorder="1" applyAlignment="1">
      <alignment horizontal="right" vertical="top"/>
    </xf>
    <xf numFmtId="49" fontId="2" fillId="0" borderId="2" xfId="0" applyNumberFormat="1" applyFont="1" applyFill="1" applyBorder="1" applyAlignment="1">
      <alignment horizontal="left" vertical="top" wrapText="1"/>
    </xf>
    <xf numFmtId="164" fontId="2" fillId="0" borderId="2" xfId="0" applyNumberFormat="1" applyFont="1" applyFill="1" applyBorder="1" applyAlignment="1">
      <alignment horizontal="center" vertical="top" wrapText="1"/>
    </xf>
    <xf numFmtId="0" fontId="2" fillId="0" borderId="2" xfId="0" applyFont="1" applyFill="1" applyBorder="1" applyAlignment="1">
      <alignment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xf>
    <xf numFmtId="0" fontId="13" fillId="0" borderId="0" xfId="0" applyFont="1" applyAlignment="1">
      <alignment vertical="top"/>
    </xf>
    <xf numFmtId="0" fontId="2" fillId="0" borderId="0" xfId="0" applyFont="1" applyFill="1" applyAlignment="1">
      <alignment horizontal="left" vertical="top" wrapText="1"/>
    </xf>
    <xf numFmtId="0" fontId="4" fillId="2" borderId="8" xfId="0" applyFont="1" applyFill="1" applyBorder="1" applyAlignment="1">
      <alignment horizontal="center" vertical="top" wrapText="1"/>
    </xf>
    <xf numFmtId="0" fontId="4" fillId="2" borderId="5" xfId="0" applyFont="1" applyFill="1" applyBorder="1" applyAlignment="1">
      <alignment horizontal="center" vertical="top" wrapText="1"/>
    </xf>
    <xf numFmtId="0" fontId="2" fillId="0" borderId="0" xfId="0" applyFont="1" applyFill="1" applyAlignment="1">
      <alignment horizontal="center" vertical="top" wrapText="1"/>
    </xf>
    <xf numFmtId="0" fontId="2" fillId="0" borderId="0" xfId="0" applyFont="1" applyFill="1" applyAlignment="1">
      <alignment horizontal="right" vertical="top" wrapText="1"/>
    </xf>
    <xf numFmtId="0" fontId="2" fillId="0" borderId="0" xfId="0" applyFont="1" applyFill="1" applyAlignment="1">
      <alignment vertical="top"/>
    </xf>
    <xf numFmtId="0" fontId="4" fillId="4" borderId="5" xfId="0" applyFont="1" applyFill="1" applyBorder="1" applyAlignment="1">
      <alignment horizontal="center" vertical="top" wrapText="1"/>
    </xf>
    <xf numFmtId="0" fontId="11" fillId="0" borderId="0" xfId="0" applyFont="1" applyAlignment="1">
      <alignment vertical="top"/>
    </xf>
    <xf numFmtId="0" fontId="4" fillId="2" borderId="10" xfId="0" applyFont="1" applyFill="1" applyBorder="1" applyAlignment="1">
      <alignment horizontal="center" vertical="center" wrapText="1"/>
    </xf>
    <xf numFmtId="165" fontId="2" fillId="0" borderId="2" xfId="0" applyNumberFormat="1" applyFont="1" applyFill="1" applyBorder="1" applyAlignment="1">
      <alignment vertical="top" wrapText="1"/>
    </xf>
    <xf numFmtId="0" fontId="4" fillId="2" borderId="10" xfId="0" applyFont="1" applyFill="1" applyBorder="1" applyAlignment="1">
      <alignment horizontal="center" vertical="top" wrapText="1"/>
    </xf>
    <xf numFmtId="1" fontId="2" fillId="0" borderId="2" xfId="0" applyNumberFormat="1" applyFont="1" applyFill="1" applyBorder="1" applyAlignment="1">
      <alignment horizontal="left" vertical="top"/>
    </xf>
    <xf numFmtId="165" fontId="2" fillId="0" borderId="2" xfId="0" applyNumberFormat="1" applyFont="1" applyFill="1" applyBorder="1" applyAlignment="1">
      <alignment horizontal="right" vertical="top" wrapText="1"/>
    </xf>
    <xf numFmtId="0" fontId="8" fillId="0" borderId="0" xfId="0" applyFont="1" applyAlignment="1">
      <alignment vertical="top"/>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right" vertical="top" wrapText="1"/>
    </xf>
    <xf numFmtId="0" fontId="8" fillId="0" borderId="0" xfId="0" applyFont="1" applyFill="1" applyAlignment="1">
      <alignment horizontal="center" vertical="top" wrapText="1"/>
    </xf>
    <xf numFmtId="14" fontId="2" fillId="0" borderId="1" xfId="0" applyNumberFormat="1" applyFont="1" applyFill="1" applyBorder="1" applyAlignment="1">
      <alignment horizontal="center" vertical="top" wrapText="1"/>
    </xf>
    <xf numFmtId="14" fontId="2" fillId="0" borderId="2" xfId="0" applyNumberFormat="1" applyFont="1" applyFill="1" applyBorder="1" applyAlignment="1">
      <alignment horizontal="center" vertical="top" wrapText="1"/>
    </xf>
    <xf numFmtId="0" fontId="2" fillId="0" borderId="2" xfId="0" applyFont="1" applyBorder="1" applyAlignment="1">
      <alignment horizontal="center" vertical="top" wrapText="1"/>
    </xf>
    <xf numFmtId="0" fontId="14" fillId="0" borderId="0" xfId="0" applyFont="1" applyAlignment="1">
      <alignment vertical="top"/>
    </xf>
    <xf numFmtId="0" fontId="9" fillId="2" borderId="1" xfId="0" applyFont="1" applyFill="1" applyBorder="1" applyAlignment="1">
      <alignment horizontal="right" vertical="top" wrapText="1"/>
    </xf>
    <xf numFmtId="0" fontId="4" fillId="2" borderId="1" xfId="0" applyFont="1" applyFill="1" applyBorder="1" applyAlignment="1">
      <alignment horizontal="center" vertical="top" wrapText="1"/>
    </xf>
    <xf numFmtId="0" fontId="8" fillId="0" borderId="0" xfId="0" applyFont="1" applyAlignment="1">
      <alignment horizontal="center" vertical="top" wrapText="1"/>
    </xf>
    <xf numFmtId="0" fontId="15" fillId="0" borderId="0" xfId="0" applyFont="1" applyAlignment="1">
      <alignment vertical="top"/>
    </xf>
    <xf numFmtId="0" fontId="7" fillId="2" borderId="1" xfId="0" applyFont="1" applyFill="1" applyBorder="1" applyAlignment="1">
      <alignment horizontal="center" vertical="top"/>
    </xf>
    <xf numFmtId="0" fontId="15" fillId="0" borderId="0" xfId="0" applyFont="1" applyAlignment="1">
      <alignment horizontal="center" vertical="top"/>
    </xf>
    <xf numFmtId="0" fontId="15" fillId="0" borderId="11" xfId="0" applyFont="1" applyBorder="1" applyAlignment="1">
      <alignment vertical="top"/>
    </xf>
    <xf numFmtId="0" fontId="3" fillId="0" borderId="0" xfId="2" applyFont="1" applyAlignment="1">
      <alignment vertical="top"/>
    </xf>
    <xf numFmtId="164" fontId="2" fillId="2" borderId="2" xfId="0" applyNumberFormat="1" applyFont="1" applyFill="1" applyBorder="1" applyAlignment="1">
      <alignment horizontal="right" vertical="top" wrapText="1"/>
    </xf>
    <xf numFmtId="0" fontId="17" fillId="0" borderId="0" xfId="0" applyFont="1"/>
    <xf numFmtId="0" fontId="5" fillId="0" borderId="0" xfId="0" applyFont="1" applyFill="1"/>
    <xf numFmtId="165" fontId="2" fillId="0" borderId="1" xfId="0" applyNumberFormat="1" applyFont="1" applyFill="1" applyBorder="1" applyAlignment="1">
      <alignment horizontal="center" vertical="top" wrapText="1"/>
    </xf>
    <xf numFmtId="165" fontId="2" fillId="2" borderId="2" xfId="0" applyNumberFormat="1" applyFont="1" applyFill="1" applyBorder="1" applyAlignment="1">
      <alignment horizontal="right" vertical="top" wrapText="1"/>
    </xf>
    <xf numFmtId="0" fontId="16" fillId="0" borderId="11" xfId="0" applyFont="1" applyFill="1" applyBorder="1" applyAlignment="1">
      <alignment vertical="top" wrapText="1"/>
    </xf>
    <xf numFmtId="0" fontId="2" fillId="0" borderId="4" xfId="0" applyFont="1" applyFill="1" applyBorder="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 fontId="2" fillId="0" borderId="0" xfId="0" applyNumberFormat="1" applyFont="1" applyFill="1" applyBorder="1" applyAlignment="1">
      <alignment horizontal="right" vertical="top" wrapText="1"/>
    </xf>
    <xf numFmtId="164" fontId="2" fillId="0" borderId="0" xfId="0" applyNumberFormat="1" applyFont="1" applyFill="1" applyBorder="1" applyAlignment="1">
      <alignment horizontal="center" vertical="top" wrapText="1"/>
    </xf>
    <xf numFmtId="14"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164" fontId="2"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164" fontId="2" fillId="0" borderId="1" xfId="0" applyNumberFormat="1" applyFont="1" applyBorder="1" applyAlignment="1">
      <alignment horizontal="right"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16" fillId="0" borderId="0" xfId="0" applyFont="1" applyFill="1" applyBorder="1" applyAlignment="1">
      <alignment vertical="top" wrapText="1"/>
    </xf>
    <xf numFmtId="0" fontId="2" fillId="0" borderId="2" xfId="0" applyFont="1" applyFill="1" applyBorder="1" applyAlignment="1">
      <alignment horizontal="center" vertical="top"/>
    </xf>
    <xf numFmtId="9" fontId="2" fillId="0" borderId="1" xfId="0" applyNumberFormat="1" applyFont="1" applyFill="1" applyBorder="1" applyAlignment="1">
      <alignment horizontal="center" vertical="top" wrapText="1"/>
    </xf>
    <xf numFmtId="0" fontId="2" fillId="0" borderId="2" xfId="0" applyFont="1" applyBorder="1" applyAlignment="1">
      <alignment horizontal="left" vertical="top" wrapText="1"/>
    </xf>
    <xf numFmtId="0" fontId="2" fillId="0" borderId="2" xfId="0" applyFont="1" applyBorder="1" applyAlignment="1">
      <alignment vertical="top" wrapText="1"/>
    </xf>
    <xf numFmtId="4" fontId="2" fillId="0" borderId="1" xfId="0" applyNumberFormat="1" applyFont="1" applyFill="1" applyBorder="1" applyAlignment="1">
      <alignment horizontal="left" vertical="top" wrapText="1"/>
    </xf>
    <xf numFmtId="4" fontId="2" fillId="0" borderId="2" xfId="0" applyNumberFormat="1" applyFont="1" applyFill="1" applyBorder="1" applyAlignment="1">
      <alignment horizontal="left" vertical="top" wrapText="1"/>
    </xf>
    <xf numFmtId="0" fontId="2" fillId="0" borderId="1" xfId="0" applyNumberFormat="1" applyFont="1" applyFill="1" applyBorder="1" applyAlignment="1">
      <alignment horizontal="center" vertical="top"/>
    </xf>
    <xf numFmtId="0" fontId="2" fillId="0" borderId="1" xfId="0" applyFont="1" applyBorder="1" applyAlignment="1">
      <alignment horizontal="center" vertical="top"/>
    </xf>
    <xf numFmtId="164" fontId="2" fillId="0" borderId="1" xfId="0" applyNumberFormat="1" applyFont="1" applyBorder="1" applyAlignment="1">
      <alignment horizontal="left" vertical="top" wrapText="1"/>
    </xf>
    <xf numFmtId="0" fontId="2" fillId="0" borderId="4" xfId="0" applyFont="1" applyFill="1" applyBorder="1" applyAlignment="1">
      <alignment vertical="top" wrapText="1"/>
    </xf>
    <xf numFmtId="0" fontId="2" fillId="0" borderId="0" xfId="0" applyFont="1" applyFill="1" applyAlignment="1">
      <alignment horizontal="center" vertical="center" wrapText="1"/>
    </xf>
    <xf numFmtId="0" fontId="4" fillId="2" borderId="1" xfId="0" applyFont="1" applyFill="1" applyBorder="1" applyAlignment="1">
      <alignment horizontal="center" vertical="top" wrapText="1"/>
    </xf>
    <xf numFmtId="0" fontId="3" fillId="0" borderId="0" xfId="0" applyFont="1" applyAlignment="1">
      <alignment vertical="top" wrapText="1"/>
    </xf>
    <xf numFmtId="0" fontId="18" fillId="2" borderId="3" xfId="0" applyFont="1" applyFill="1" applyBorder="1" applyAlignment="1">
      <alignment horizontal="right" vertical="top" wrapText="1"/>
    </xf>
    <xf numFmtId="164" fontId="18" fillId="2" borderId="3" xfId="0" applyNumberFormat="1" applyFont="1" applyFill="1" applyBorder="1" applyAlignment="1">
      <alignment vertical="center" wrapText="1"/>
    </xf>
    <xf numFmtId="0" fontId="4" fillId="2" borderId="1" xfId="0" applyFont="1" applyFill="1" applyBorder="1" applyAlignment="1">
      <alignment horizontal="center" vertical="top" wrapText="1"/>
    </xf>
    <xf numFmtId="165" fontId="2" fillId="0" borderId="2" xfId="0" applyNumberFormat="1" applyFont="1" applyFill="1" applyBorder="1" applyAlignment="1">
      <alignment horizontal="center" vertical="top" wrapText="1"/>
    </xf>
    <xf numFmtId="0" fontId="13" fillId="0" borderId="0" xfId="0" applyFont="1" applyAlignment="1">
      <alignment horizontal="left"/>
    </xf>
    <xf numFmtId="4" fontId="2" fillId="0" borderId="1" xfId="0" applyNumberFormat="1" applyFont="1" applyBorder="1" applyAlignment="1">
      <alignment horizontal="left" vertical="top" wrapText="1"/>
    </xf>
    <xf numFmtId="0" fontId="2" fillId="0" borderId="4" xfId="0" applyFont="1" applyBorder="1" applyAlignment="1">
      <alignment vertical="top"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right" vertical="center" wrapText="1"/>
    </xf>
    <xf numFmtId="4" fontId="2" fillId="0" borderId="1" xfId="0" applyNumberFormat="1" applyFont="1" applyBorder="1" applyAlignment="1">
      <alignment horizontal="left" vertical="center" wrapText="1"/>
    </xf>
    <xf numFmtId="0" fontId="2" fillId="0" borderId="4" xfId="0" applyFont="1" applyBorder="1" applyAlignment="1">
      <alignment horizontal="left" vertical="top" wrapText="1"/>
    </xf>
    <xf numFmtId="0" fontId="2" fillId="6" borderId="6" xfId="0" applyFont="1" applyFill="1" applyBorder="1" applyAlignment="1">
      <alignment horizontal="center" vertical="top" wrapText="1"/>
    </xf>
    <xf numFmtId="0" fontId="2" fillId="6" borderId="1" xfId="0" applyFont="1" applyFill="1" applyBorder="1" applyAlignment="1">
      <alignment horizontal="left" vertical="top" wrapText="1"/>
    </xf>
    <xf numFmtId="1" fontId="2" fillId="6" borderId="1" xfId="0" applyNumberFormat="1" applyFont="1" applyFill="1" applyBorder="1" applyAlignment="1">
      <alignment horizontal="left" vertical="top"/>
    </xf>
    <xf numFmtId="0" fontId="2" fillId="6" borderId="1" xfId="0" applyFont="1" applyFill="1" applyBorder="1" applyAlignment="1">
      <alignment horizontal="left" vertical="top"/>
    </xf>
    <xf numFmtId="0" fontId="2" fillId="6" borderId="1" xfId="0" applyFont="1" applyFill="1" applyBorder="1" applyAlignment="1">
      <alignment vertical="top" wrapText="1"/>
    </xf>
    <xf numFmtId="0" fontId="2" fillId="6" borderId="1" xfId="0" applyFont="1" applyFill="1" applyBorder="1" applyAlignment="1">
      <alignment horizontal="center" vertical="top" wrapText="1"/>
    </xf>
    <xf numFmtId="164" fontId="2" fillId="6" borderId="1" xfId="0" applyNumberFormat="1" applyFont="1" applyFill="1" applyBorder="1" applyAlignment="1">
      <alignment horizontal="right" vertical="top" wrapText="1"/>
    </xf>
    <xf numFmtId="4" fontId="2" fillId="6" borderId="1" xfId="0" applyNumberFormat="1" applyFont="1" applyFill="1" applyBorder="1" applyAlignment="1">
      <alignment horizontal="left" vertical="top" wrapText="1"/>
    </xf>
    <xf numFmtId="0" fontId="4" fillId="7" borderId="8" xfId="0" applyFont="1" applyFill="1" applyBorder="1" applyAlignment="1">
      <alignment horizontal="center" vertical="top" wrapText="1"/>
    </xf>
    <xf numFmtId="0" fontId="15" fillId="0" borderId="1" xfId="0" applyFont="1" applyBorder="1" applyAlignment="1">
      <alignment horizontal="center" vertical="top"/>
    </xf>
    <xf numFmtId="0" fontId="15" fillId="0" borderId="1" xfId="0" applyFont="1" applyBorder="1" applyAlignment="1">
      <alignment vertical="top"/>
    </xf>
    <xf numFmtId="0" fontId="15" fillId="0" borderId="1" xfId="0" applyFont="1" applyBorder="1" applyAlignment="1">
      <alignment horizontal="left" vertical="top"/>
    </xf>
    <xf numFmtId="164" fontId="15" fillId="0" borderId="1" xfId="0" applyNumberFormat="1" applyFont="1" applyBorder="1" applyAlignment="1">
      <alignment vertical="top"/>
    </xf>
    <xf numFmtId="0" fontId="15" fillId="0" borderId="1" xfId="0" applyFont="1" applyBorder="1" applyAlignment="1">
      <alignment horizontal="left" vertical="top" wrapText="1"/>
    </xf>
    <xf numFmtId="14" fontId="15" fillId="0" borderId="1" xfId="0" applyNumberFormat="1" applyFont="1" applyBorder="1" applyAlignment="1">
      <alignment horizontal="center" vertical="top"/>
    </xf>
    <xf numFmtId="0" fontId="15" fillId="2" borderId="1" xfId="0" applyFont="1" applyFill="1" applyBorder="1" applyAlignment="1">
      <alignment horizontal="center" vertical="top"/>
    </xf>
    <xf numFmtId="0" fontId="15" fillId="2" borderId="1" xfId="0" applyFont="1" applyFill="1" applyBorder="1" applyAlignment="1">
      <alignment vertical="top"/>
    </xf>
    <xf numFmtId="0" fontId="15" fillId="2" borderId="1" xfId="0" applyFont="1" applyFill="1" applyBorder="1" applyAlignment="1">
      <alignment horizontal="left" vertical="top"/>
    </xf>
    <xf numFmtId="164" fontId="15" fillId="2" borderId="1" xfId="0" applyNumberFormat="1" applyFont="1" applyFill="1" applyBorder="1" applyAlignment="1">
      <alignment vertical="top"/>
    </xf>
    <xf numFmtId="0" fontId="15" fillId="2" borderId="1" xfId="0" applyFont="1" applyFill="1" applyBorder="1" applyAlignment="1">
      <alignment horizontal="left" vertical="top" wrapText="1"/>
    </xf>
    <xf numFmtId="14" fontId="15" fillId="2" borderId="1" xfId="0" applyNumberFormat="1" applyFont="1" applyFill="1" applyBorder="1" applyAlignment="1">
      <alignment horizontal="center" vertical="top"/>
    </xf>
    <xf numFmtId="0" fontId="2" fillId="6" borderId="2" xfId="0" applyFont="1" applyFill="1" applyBorder="1" applyAlignment="1">
      <alignment horizontal="left" vertical="top" wrapText="1"/>
    </xf>
    <xf numFmtId="0" fontId="2" fillId="6" borderId="4" xfId="0" applyFont="1" applyFill="1" applyBorder="1" applyAlignment="1">
      <alignment horizontal="left" vertical="top" wrapText="1"/>
    </xf>
    <xf numFmtId="0" fontId="3" fillId="2" borderId="0" xfId="2" applyFont="1" applyFill="1" applyAlignment="1">
      <alignment vertical="top"/>
    </xf>
    <xf numFmtId="0" fontId="2" fillId="2" borderId="0" xfId="0" applyFont="1" applyFill="1" applyAlignment="1">
      <alignment vertical="top" wrapText="1"/>
    </xf>
    <xf numFmtId="0" fontId="2" fillId="2" borderId="0" xfId="0" applyFont="1" applyFill="1" applyAlignment="1">
      <alignment horizontal="left" vertical="top" wrapText="1"/>
    </xf>
    <xf numFmtId="0" fontId="2" fillId="2" borderId="0" xfId="0" applyFont="1" applyFill="1" applyAlignment="1">
      <alignment horizontal="center" vertical="top" wrapText="1"/>
    </xf>
    <xf numFmtId="0" fontId="2" fillId="2" borderId="0" xfId="0" applyFont="1" applyFill="1" applyAlignment="1">
      <alignment horizontal="right" vertical="top" wrapText="1"/>
    </xf>
    <xf numFmtId="0" fontId="3" fillId="2" borderId="0" xfId="0" applyFont="1" applyFill="1" applyAlignment="1">
      <alignment vertical="top"/>
    </xf>
    <xf numFmtId="164" fontId="3" fillId="2" borderId="0" xfId="0" applyNumberFormat="1" applyFont="1" applyFill="1" applyAlignment="1">
      <alignment horizontal="right" vertical="top" wrapText="1"/>
    </xf>
    <xf numFmtId="0" fontId="3" fillId="0" borderId="0" xfId="0" applyFont="1" applyAlignment="1">
      <alignment vertical="top"/>
    </xf>
    <xf numFmtId="164" fontId="3" fillId="0" borderId="0" xfId="0" applyNumberFormat="1" applyFont="1" applyFill="1" applyAlignment="1">
      <alignment horizontal="right" vertical="top" wrapText="1"/>
    </xf>
    <xf numFmtId="0" fontId="18" fillId="2" borderId="0" xfId="2" applyFont="1" applyFill="1" applyAlignment="1">
      <alignment vertical="top"/>
    </xf>
    <xf numFmtId="0" fontId="18" fillId="2" borderId="0" xfId="0" applyFont="1" applyFill="1" applyAlignment="1">
      <alignmen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4" fillId="2" borderId="0" xfId="0" applyFont="1" applyFill="1" applyAlignment="1">
      <alignment horizontal="center" vertical="top" wrapText="1"/>
    </xf>
    <xf numFmtId="0" fontId="4" fillId="2" borderId="0" xfId="0" applyFont="1" applyFill="1" applyAlignment="1">
      <alignment horizontal="right" vertical="top" wrapText="1"/>
    </xf>
    <xf numFmtId="164" fontId="18" fillId="2" borderId="0" xfId="0" applyNumberFormat="1" applyFont="1" applyFill="1" applyAlignment="1">
      <alignment horizontal="right" vertical="top" wrapText="1"/>
    </xf>
    <xf numFmtId="0" fontId="18" fillId="0" borderId="0" xfId="2" applyFont="1" applyAlignment="1">
      <alignment vertical="top"/>
    </xf>
    <xf numFmtId="0" fontId="4" fillId="0" borderId="0" xfId="0" applyFont="1" applyAlignment="1">
      <alignment horizontal="right" vertical="top" wrapText="1"/>
    </xf>
    <xf numFmtId="164" fontId="18" fillId="0" borderId="0" xfId="0" applyNumberFormat="1" applyFont="1" applyFill="1" applyAlignment="1">
      <alignment horizontal="right" vertical="top" wrapText="1"/>
    </xf>
    <xf numFmtId="164" fontId="4" fillId="5" borderId="0" xfId="0" applyNumberFormat="1" applyFont="1" applyFill="1" applyAlignment="1">
      <alignment horizontal="right" vertical="top" wrapText="1"/>
    </xf>
    <xf numFmtId="0" fontId="3" fillId="0" borderId="11" xfId="2" applyFont="1" applyBorder="1" applyAlignment="1">
      <alignment vertical="top"/>
    </xf>
    <xf numFmtId="0" fontId="3" fillId="0" borderId="11" xfId="0" applyFont="1" applyBorder="1" applyAlignment="1">
      <alignment vertical="top"/>
    </xf>
    <xf numFmtId="0" fontId="2" fillId="0" borderId="11" xfId="0" applyFont="1" applyFill="1" applyBorder="1" applyAlignment="1">
      <alignment vertical="top" wrapText="1"/>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horizontal="right" vertical="top" wrapText="1"/>
    </xf>
    <xf numFmtId="164" fontId="3" fillId="0" borderId="11" xfId="0" applyNumberFormat="1" applyFont="1" applyFill="1" applyBorder="1" applyAlignment="1">
      <alignment horizontal="right" vertical="top" wrapText="1"/>
    </xf>
    <xf numFmtId="0" fontId="18" fillId="2" borderId="0" xfId="2" applyFont="1" applyFill="1" applyBorder="1" applyAlignment="1">
      <alignment vertical="top"/>
    </xf>
    <xf numFmtId="164" fontId="4" fillId="2" borderId="0" xfId="0" applyNumberFormat="1" applyFont="1" applyFill="1" applyBorder="1" applyAlignment="1">
      <alignment horizontal="right" vertical="top" wrapText="1"/>
    </xf>
    <xf numFmtId="0" fontId="18" fillId="2" borderId="11" xfId="2" applyFont="1" applyFill="1" applyBorder="1" applyAlignment="1">
      <alignment vertical="top"/>
    </xf>
    <xf numFmtId="164" fontId="4" fillId="2" borderId="11" xfId="0" applyNumberFormat="1" applyFont="1" applyFill="1" applyBorder="1" applyAlignment="1">
      <alignment horizontal="right" vertical="top" wrapText="1"/>
    </xf>
    <xf numFmtId="0" fontId="2" fillId="2" borderId="0" xfId="0" applyFont="1" applyFill="1" applyBorder="1" applyAlignment="1">
      <alignment vertical="top" wrapText="1"/>
    </xf>
    <xf numFmtId="0" fontId="2" fillId="2" borderId="0" xfId="0" applyFont="1" applyFill="1" applyBorder="1" applyAlignment="1">
      <alignment horizontal="left" vertical="top" wrapText="1"/>
    </xf>
    <xf numFmtId="0" fontId="2" fillId="2" borderId="0" xfId="0" applyFont="1" applyFill="1" applyBorder="1" applyAlignment="1">
      <alignment horizontal="center" vertical="top" wrapText="1"/>
    </xf>
    <xf numFmtId="0" fontId="2" fillId="2" borderId="0" xfId="0" applyFont="1" applyFill="1" applyBorder="1" applyAlignment="1">
      <alignment horizontal="right" vertical="top" wrapText="1"/>
    </xf>
    <xf numFmtId="0" fontId="2" fillId="2" borderId="11" xfId="0" applyFont="1" applyFill="1" applyBorder="1" applyAlignment="1">
      <alignment vertical="top" wrapText="1"/>
    </xf>
    <xf numFmtId="0" fontId="2" fillId="2" borderId="11" xfId="0" applyFont="1" applyFill="1" applyBorder="1" applyAlignment="1">
      <alignment horizontal="left" vertical="top" wrapText="1"/>
    </xf>
    <xf numFmtId="0" fontId="2" fillId="2" borderId="11" xfId="0" applyFont="1" applyFill="1" applyBorder="1" applyAlignment="1">
      <alignment horizontal="center" vertical="top" wrapText="1"/>
    </xf>
    <xf numFmtId="0" fontId="2" fillId="2" borderId="11" xfId="0" applyFont="1" applyFill="1" applyBorder="1" applyAlignment="1">
      <alignment horizontal="right" vertical="top" wrapText="1"/>
    </xf>
    <xf numFmtId="0" fontId="2" fillId="0" borderId="0" xfId="0" applyFont="1" applyBorder="1" applyAlignment="1">
      <alignment horizontal="center" vertical="top" wrapText="1"/>
    </xf>
    <xf numFmtId="0" fontId="2" fillId="0" borderId="0" xfId="0" applyFont="1" applyFill="1" applyBorder="1" applyAlignment="1">
      <alignment vertical="top" wrapText="1"/>
    </xf>
    <xf numFmtId="165" fontId="2" fillId="0" borderId="0" xfId="0" applyNumberFormat="1" applyFont="1" applyFill="1" applyBorder="1" applyAlignment="1">
      <alignment vertical="top" wrapText="1"/>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3" borderId="1" xfId="0" applyFont="1" applyFill="1" applyBorder="1" applyAlignment="1">
      <alignment horizontal="center" vertical="top" wrapText="1"/>
    </xf>
    <xf numFmtId="0" fontId="15" fillId="2" borderId="1" xfId="0" applyFont="1" applyFill="1" applyBorder="1" applyAlignment="1">
      <alignment horizontal="center" vertical="top"/>
    </xf>
    <xf numFmtId="0" fontId="15" fillId="0" borderId="1" xfId="0" applyFont="1" applyBorder="1" applyAlignment="1">
      <alignment horizontal="left" vertical="top"/>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15" fillId="0" borderId="1" xfId="0" applyFont="1" applyBorder="1" applyAlignment="1">
      <alignment horizontal="center" vertical="top"/>
    </xf>
    <xf numFmtId="0" fontId="15" fillId="0" borderId="1" xfId="0" applyFont="1" applyBorder="1" applyAlignment="1">
      <alignment horizontal="left" vertical="top"/>
    </xf>
    <xf numFmtId="14" fontId="15" fillId="0" borderId="1" xfId="0" applyNumberFormat="1" applyFont="1" applyBorder="1" applyAlignment="1">
      <alignment horizontal="center" vertical="top"/>
    </xf>
    <xf numFmtId="0" fontId="15" fillId="0" borderId="1" xfId="0" applyFont="1" applyBorder="1" applyAlignment="1">
      <alignment vertical="top"/>
    </xf>
    <xf numFmtId="0" fontId="15" fillId="0" borderId="1" xfId="0" applyFont="1" applyBorder="1" applyAlignment="1">
      <alignment horizontal="left" vertical="top" wrapText="1"/>
    </xf>
    <xf numFmtId="0" fontId="15" fillId="2" borderId="1" xfId="0" applyFont="1" applyFill="1" applyBorder="1" applyAlignment="1">
      <alignment horizontal="center" vertical="top"/>
    </xf>
    <xf numFmtId="0" fontId="15" fillId="2" borderId="1" xfId="0" applyFont="1" applyFill="1" applyBorder="1" applyAlignment="1">
      <alignment horizontal="left" vertical="top"/>
    </xf>
    <xf numFmtId="14" fontId="15" fillId="2" borderId="1" xfId="0" applyNumberFormat="1" applyFont="1" applyFill="1" applyBorder="1" applyAlignment="1">
      <alignment horizontal="center" vertical="top"/>
    </xf>
    <xf numFmtId="0" fontId="15" fillId="2" borderId="1" xfId="0" applyFont="1" applyFill="1" applyBorder="1" applyAlignment="1">
      <alignment vertical="top"/>
    </xf>
    <xf numFmtId="0" fontId="15" fillId="2" borderId="1" xfId="0" applyFont="1" applyFill="1" applyBorder="1" applyAlignment="1">
      <alignment horizontal="left" vertical="top" wrapText="1"/>
    </xf>
  </cellXfs>
  <cellStyles count="9">
    <cellStyle name="Dziesiętny 2" xfId="8" xr:uid="{DAB6A7CF-27BF-4A3F-97EB-029235B04DE1}"/>
    <cellStyle name="Normalny" xfId="0" builtinId="0"/>
    <cellStyle name="Normalny 11" xfId="4" xr:uid="{00000000-0005-0000-0000-000001000000}"/>
    <cellStyle name="Normalny 2" xfId="2" xr:uid="{00000000-0005-0000-0000-000002000000}"/>
    <cellStyle name="Normalny 3 3 9" xfId="3" xr:uid="{00000000-0005-0000-0000-000003000000}"/>
    <cellStyle name="Normalny 5" xfId="6" xr:uid="{00000000-0005-0000-0000-000004000000}"/>
    <cellStyle name="Normalny 6" xfId="7" xr:uid="{00000000-0005-0000-0000-000005000000}"/>
    <cellStyle name="Normalny 7" xfId="5" xr:uid="{00000000-0005-0000-0000-000006000000}"/>
    <cellStyle name="Normalny 9" xfId="1" xr:uid="{00000000-0005-0000-0000-000007000000}"/>
  </cellStyles>
  <dxfs count="19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i val="0"/>
        <color rgb="FF7030A0"/>
      </font>
      <fill>
        <patternFill>
          <bgColor rgb="FFFFCCFF"/>
        </patternFill>
      </fill>
    </dxf>
    <dxf>
      <font>
        <b val="0"/>
        <i val="0"/>
        <strike val="0"/>
        <condense val="0"/>
        <extend val="0"/>
        <outline val="0"/>
        <shadow val="0"/>
        <u val="none"/>
        <vertAlign val="baseline"/>
        <sz val="10"/>
        <color auto="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7" formatCode="dd/mm/yyyy"/>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19" formatCode="yyyy/mm/dd"/>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7" formatCode="dd/mm/yyyy"/>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19" formatCode="yyyy/mm/dd"/>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4" formatCode="#,##0.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4" formatCode="#,##0.0"/>
      <fill>
        <patternFill patternType="solid">
          <fgColor indexed="64"/>
          <bgColor theme="0" tint="-4.9989318521683403E-2"/>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5" formatCode="0.0"/>
      <fill>
        <patternFill patternType="solid">
          <fgColor indexed="64"/>
          <bgColor theme="0" tint="-4.9989318521683403E-2"/>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 formatCode="0"/>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1" formatCode="0"/>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minor"/>
      </font>
      <numFmt numFmtId="4" formatCode="#,##0.00"/>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4" formatCode="#,##0.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4" formatCode="#,##0.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4" formatCode="#,##0.0"/>
      <fill>
        <patternFill patternType="solid">
          <fgColor indexed="64"/>
          <bgColor theme="0" tint="-4.9989318521683403E-2"/>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0" tint="-4.9989318521683403E-2"/>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color auto="1"/>
        <name val="Calibri"/>
        <family val="2"/>
        <scheme val="none"/>
      </font>
      <alignment vertical="top" textRotation="0" indent="0" justifyLastLine="0" shrinkToFit="0" readingOrder="0"/>
    </dxf>
    <dxf>
      <border outline="0">
        <left style="thin">
          <color rgb="FF000000"/>
        </left>
        <right style="thin">
          <color rgb="FF000000"/>
        </right>
        <top style="thin">
          <color rgb="FF000000"/>
        </top>
        <bottom style="thin">
          <color rgb="FF000000"/>
        </bottom>
      </border>
    </dxf>
    <dxf>
      <font>
        <strike val="0"/>
        <outline val="0"/>
        <shadow val="0"/>
        <u val="none"/>
        <vertAlign val="baseline"/>
        <color auto="1"/>
        <name val="Calibri"/>
        <family val="2"/>
        <scheme val="none"/>
      </font>
      <fill>
        <patternFill patternType="none">
          <fgColor rgb="FF000000"/>
          <bgColor auto="1"/>
        </patternFill>
      </fill>
      <alignment vertical="top" textRotation="0"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7" formatCode="dd/mm/yyyy"/>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19" formatCode="yyyy/mm/dd"/>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7" formatCode="dd/mm/yyyy"/>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19" formatCode="yyyy/mm/dd"/>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4" formatCode="#,##0.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4" formatCode="#,##0.0"/>
      <fill>
        <patternFill patternType="solid">
          <fgColor indexed="64"/>
          <bgColor theme="0" tint="-4.9989318521683403E-2"/>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0" tint="-4.9989318521683403E-2"/>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4" formatCode="#,##0.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color auto="1"/>
        <name val="Calibri"/>
        <family val="2"/>
        <scheme val="minor"/>
      </font>
      <alignment vertical="top" textRotation="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fill>
        <patternFill patternType="none">
          <fgColor indexed="64"/>
          <bgColor auto="1"/>
        </patternFill>
      </fill>
      <alignment vertical="top" textRotation="0"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66FF"/>
      <color rgb="FFD1B2E8"/>
      <color rgb="FFEFFFFF"/>
      <color rgb="FFD5FFFF"/>
      <color rgb="FFCCFFFF"/>
      <color rgb="FFFFEFFF"/>
      <color rgb="FFEFF9FF"/>
      <color rgb="FFCCECFF"/>
      <color rgb="FFFF5B5B"/>
      <color rgb="FF98F6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C1BAD29-4C89-436E-966C-ECA23CE01B6F}" name="RZEKI2020" displayName="RZEKI2020" ref="A5:Q1127" totalsRowCount="1" headerRowDxfId="197" dataDxfId="196" totalsRowDxfId="194" tableBorderDxfId="195">
  <autoFilter ref="A5:Q1126" xr:uid="{9C57E974-352E-49C9-93AC-001D5AB06B19}"/>
  <tableColumns count="17">
    <tableColumn id="1" xr3:uid="{669F6C31-7CE1-496C-BD3E-D15FFF9786BC}" name="1" dataDxfId="193" totalsRowDxfId="192"/>
    <tableColumn id="2" xr3:uid="{F59E36AE-1B36-4BA7-841F-B3D58416B17A}" name="2" dataDxfId="191" totalsRowDxfId="190"/>
    <tableColumn id="3" xr3:uid="{7A8439C9-A166-46A1-A11D-A82B7050BADD}" name="3" dataDxfId="189" totalsRowDxfId="188"/>
    <tableColumn id="4" xr3:uid="{47B4DF30-6166-451C-B4B2-C363B58C7673}" name="4" dataDxfId="187" totalsRowDxfId="186"/>
    <tableColumn id="5" xr3:uid="{022470C2-671F-42E5-803C-B4FB5DF94F6A}" name="5" dataDxfId="185" totalsRowDxfId="184"/>
    <tableColumn id="7" xr3:uid="{7A58C0F1-7852-4033-914A-6448F2D97221}" name="6" dataDxfId="183" totalsRowDxfId="182"/>
    <tableColumn id="8" xr3:uid="{9DF44EB0-8BE9-4A22-97B6-06CDBA295D92}" name="7" dataDxfId="181" totalsRowDxfId="180"/>
    <tableColumn id="9" xr3:uid="{7083F389-FA36-4803-ABF3-376C7396D010}" name="8" dataDxfId="179" totalsRowDxfId="178"/>
    <tableColumn id="11" xr3:uid="{ED37C97F-EC2A-447E-B9D2-5B97A6198E37}" name="9" dataDxfId="177" totalsRowDxfId="176"/>
    <tableColumn id="12" xr3:uid="{15CEF736-CB48-44C9-B076-1D41393EC5F0}" name="10" totalsRowLabel="SUMMARY:" dataDxfId="175" totalsRowDxfId="174"/>
    <tableColumn id="13" xr3:uid="{2B318B18-9E59-4B5E-A2C0-20883D45085A}" name="11" totalsRowFunction="sum" dataDxfId="173" totalsRowDxfId="172">
      <calculatedColumnFormula>J6-I6</calculatedColumnFormula>
    </tableColumn>
    <tableColumn id="14" xr3:uid="{B58D02D6-9ED3-4825-91F2-806E454FC3D4}" name="12" dataDxfId="171" totalsRowDxfId="170"/>
    <tableColumn id="20" xr3:uid="{F00D9252-8868-4B94-8ED4-799938B3FEAD}" name="13" dataDxfId="169" totalsRowDxfId="168"/>
    <tableColumn id="21" xr3:uid="{8629B797-DB37-42BA-BDCC-B4D86622298A}" name="14" dataDxfId="167" totalsRowDxfId="166"/>
    <tableColumn id="22" xr3:uid="{01CFCCC3-9009-40EB-9FE8-1452317C20DD}" name="15" dataDxfId="165" totalsRowDxfId="164"/>
    <tableColumn id="23" xr3:uid="{8208C235-8A58-4D26-9632-8F09A52A6DEC}" name="16" dataDxfId="163" totalsRowDxfId="162"/>
    <tableColumn id="25" xr3:uid="{896AD3B5-0A3B-4D74-961F-666CBD505951}" name="17" dataDxfId="161" totalsRowDxfId="160"/>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9D7B0D-B0EC-4B6C-8802-59723D857619}" name="RZEKI20202" displayName="RZEKI20202" ref="A5:N49" totalsRowCount="1" headerRowDxfId="159" dataDxfId="158" totalsRowDxfId="156" tableBorderDxfId="157">
  <autoFilter ref="A5:N48" xr:uid="{9C57E974-352E-49C9-93AC-001D5AB06B19}"/>
  <tableColumns count="14">
    <tableColumn id="1" xr3:uid="{7D7C923E-2C8F-4A83-8DF7-003DB8F2D4F1}" name="1" dataDxfId="155" totalsRowDxfId="154"/>
    <tableColumn id="2" xr3:uid="{91FEA1FF-4072-4C7E-BBE5-B4B26CA214B0}" name="2" dataDxfId="153" totalsRowDxfId="152"/>
    <tableColumn id="3" xr3:uid="{6AE1EABA-E6A0-4BBA-BA46-C8CE9E17366B}" name="3" dataDxfId="151" totalsRowDxfId="150"/>
    <tableColumn id="4" xr3:uid="{A13D1D93-4BF5-4BBA-BF78-0AD96DB0FBE0}" name="4" dataDxfId="149" totalsRowDxfId="148"/>
    <tableColumn id="5" xr3:uid="{1A72E9E8-85E8-4AD6-9E7B-64317DF361F0}" name="5" dataDxfId="147" totalsRowDxfId="146"/>
    <tableColumn id="7" xr3:uid="{E8EC85F1-CC4B-454A-9E06-7B40E8DF77EC}" name="6" dataDxfId="145" totalsRowDxfId="144"/>
    <tableColumn id="16" xr3:uid="{F57AEA89-4320-4F2C-AC18-A341EF2BE5F9}" name="7" dataDxfId="143" totalsRowDxfId="142"/>
    <tableColumn id="8" xr3:uid="{B511CA95-9E9F-49E2-AF1A-D0C91ED16A71}" name="8" dataDxfId="141" totalsRowDxfId="140"/>
    <tableColumn id="9" xr3:uid="{0B071AE9-3B2B-4562-A7B8-1E0B2FDCB9C9}" name="9" dataDxfId="139" totalsRowDxfId="138"/>
    <tableColumn id="11" xr3:uid="{C6AC6498-B9EA-43F2-A715-242429A00700}" name="10" dataDxfId="137" totalsRowDxfId="136"/>
    <tableColumn id="12" xr3:uid="{1967A903-AA56-4D00-8AAB-F748DC46D2F6}" name="11" totalsRowLabel="SUMMARY:" dataDxfId="135" totalsRowDxfId="134"/>
    <tableColumn id="13" xr3:uid="{2A72DE6A-7F4F-4462-B8E9-F3F74364B91C}" name="12" totalsRowFunction="custom" dataDxfId="133" totalsRowDxfId="132">
      <calculatedColumnFormula>K6-J6</calculatedColumnFormula>
      <totalsRowFormula>SUM(RZEKI20202[12])</totalsRowFormula>
    </tableColumn>
    <tableColumn id="14" xr3:uid="{EF948691-C935-4FB6-8399-2DF4FBD38822}" name="13" dataDxfId="131" totalsRowDxfId="130"/>
    <tableColumn id="20" xr3:uid="{FBBADD29-06ED-4E23-AC5B-688CFB6203BB}" name="14" dataDxfId="129" totalsRowDxfId="128"/>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2BEE07B-E1E3-427D-A0B6-9F68D24A9047}" name="WZ" displayName="WZ" ref="A4:L1351" totalsRowShown="0" headerRowDxfId="127" dataDxfId="126" tableBorderDxfId="125">
  <autoFilter ref="A4:L1351" xr:uid="{B10845DC-C297-4504-A7C6-91E0DAC12D84}"/>
  <tableColumns count="12">
    <tableColumn id="1" xr3:uid="{057A1970-3FF3-4634-BF2D-AD31BDE32F2D}" name="1" dataDxfId="124"/>
    <tableColumn id="2" xr3:uid="{127B723E-83A9-4123-A89D-BC2350891774}" name="2" dataDxfId="123"/>
    <tableColumn id="3" xr3:uid="{7D56DA03-D514-452A-BFE9-82C86C1786AC}" name="3" dataDxfId="122"/>
    <tableColumn id="4" xr3:uid="{5C0F5AF1-9FF5-450A-BB36-F8BE4D4FBF73}" name="4" dataDxfId="121"/>
    <tableColumn id="5" xr3:uid="{1D14C4C7-74EF-47BD-97C4-A751C24A4AB2}" name="5" dataDxfId="120"/>
    <tableColumn id="7" xr3:uid="{2EEEBEC7-5A3A-4823-9F7F-3B9091FEBB1B}" name="6" dataDxfId="119"/>
    <tableColumn id="8" xr3:uid="{6C12163F-3462-4A98-99A3-5C12D5D6C9B2}" name="7" dataDxfId="118"/>
    <tableColumn id="9" xr3:uid="{6492E78C-F096-4C6A-B667-92E7B1DBE953}" name="8" dataDxfId="117"/>
    <tableColumn id="10" xr3:uid="{B35CA625-3B24-491F-96A5-2A973E5C8749}" name="9" dataDxfId="116"/>
    <tableColumn id="11" xr3:uid="{BA607ABC-BEF5-4CAB-B06B-9E01F377A30A}" name="10" dataDxfId="115"/>
    <tableColumn id="12" xr3:uid="{F7A7295F-765C-4E63-BAE6-4ECC1CA80BFA}" name="11" dataDxfId="114"/>
    <tableColumn id="13" xr3:uid="{47EB0362-584B-4F58-B443-28CA31D55AE1}" name="12" dataDxfId="113">
      <calculatedColumnFormula>K5-J5</calculatedColumnFormula>
    </tableColumn>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70B9227-143C-48AD-A00A-6E61587CA93C}" name="MORZE" displayName="MORZE" ref="A5:Q119" totalsRowCount="1" headerRowDxfId="112" dataDxfId="111" tableBorderDxfId="110">
  <autoFilter ref="A5:Q118" xr:uid="{6DE841E5-F705-46FD-9660-C6B603087C2B}"/>
  <tableColumns count="17">
    <tableColumn id="19" xr3:uid="{55068413-1E18-4F0B-92E0-E166BA976BD7}" name="1" dataDxfId="109" totalsRowDxfId="108"/>
    <tableColumn id="2" xr3:uid="{ED5A0593-974F-479D-A78B-46DAF2268AD0}" name="2" dataDxfId="107" totalsRowDxfId="106"/>
    <tableColumn id="3" xr3:uid="{24A02524-F602-45EF-9846-17AF81D857FD}" name="3" dataDxfId="105" totalsRowDxfId="104"/>
    <tableColumn id="4" xr3:uid="{41967AA3-A138-40BC-AEEE-14092A43B53A}" name="4" dataDxfId="103" totalsRowDxfId="102"/>
    <tableColumn id="5" xr3:uid="{6AB8BB21-53B1-4B18-B2A8-E54F260A2BAE}" name="5" dataDxfId="101" totalsRowDxfId="100"/>
    <tableColumn id="7" xr3:uid="{EAE8730C-6EDB-4712-A2AE-AF5A2AB1B51C}" name="6" dataDxfId="99" totalsRowDxfId="98"/>
    <tableColumn id="8" xr3:uid="{6EEDBE04-F2F8-41BB-87EC-88F86CB7D035}" name="7" dataDxfId="97" totalsRowDxfId="96"/>
    <tableColumn id="9" xr3:uid="{270E98BC-CF4D-4947-85BC-94A6C8531994}" name="8" dataDxfId="95" totalsRowDxfId="94"/>
    <tableColumn id="10" xr3:uid="{E780DAE8-4AA2-4802-A0C2-B19576B5DAB8}" name="9" dataDxfId="93" totalsRowDxfId="92"/>
    <tableColumn id="11" xr3:uid="{7A4E193B-462A-447A-BEFA-C381D0A484B9}" name="10" totalsRowLabel="SUMMARY" dataDxfId="91" totalsRowDxfId="90"/>
    <tableColumn id="12" xr3:uid="{9914EFE9-A2F6-4608-8D41-F97EE1D087A4}" name="11" totalsRowFunction="sum" dataDxfId="89" totalsRowDxfId="88">
      <calculatedColumnFormula>J6-I6</calculatedColumnFormula>
    </tableColumn>
    <tableColumn id="1" xr3:uid="{E303E380-3954-4769-9FE8-2791D8ABAE41}" name="11a" dataDxfId="87" totalsRowDxfId="86"/>
    <tableColumn id="13" xr3:uid="{E89FC17E-A152-4276-85CC-06F4CC9009B9}" name="12" dataDxfId="85" totalsRowDxfId="84"/>
    <tableColumn id="14" xr3:uid="{09E97C05-27F3-4918-BF00-04874EA1E192}" name="13" dataDxfId="83" totalsRowDxfId="82"/>
    <tableColumn id="15" xr3:uid="{C32350C5-6DA2-45FA-BD45-D496249343A0}" name="14" dataDxfId="81" totalsRowDxfId="80"/>
    <tableColumn id="16" xr3:uid="{67840441-6BDF-4B64-AEEF-92DC717CD67F}" name="15" dataDxfId="79" totalsRowDxfId="78"/>
    <tableColumn id="17" xr3:uid="{736B4CD0-8BD6-4672-9469-77999D4070FE}" name="16" dataDxfId="77" totalsRowDxfId="76"/>
  </tableColumns>
  <tableStyleInfo name="TableStyleLight4"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9395B-BE2C-4AFE-97C3-7E65EF390D01}">
  <sheetPr codeName="Arkusz1"/>
  <dimension ref="A1:U1149"/>
  <sheetViews>
    <sheetView tabSelected="1" zoomScale="90" zoomScaleNormal="90" workbookViewId="0">
      <pane xSplit="3" ySplit="5" topLeftCell="D6" activePane="bottomRight" state="frozen"/>
      <selection pane="topRight" activeCell="E1" sqref="E1"/>
      <selection pane="bottomLeft" activeCell="A6" sqref="A6"/>
      <selection pane="bottomRight" activeCell="O1134" sqref="O1134"/>
    </sheetView>
  </sheetViews>
  <sheetFormatPr defaultColWidth="9.1328125" defaultRowHeight="14.25" x14ac:dyDescent="0.45"/>
  <cols>
    <col min="1" max="1" width="5.86328125" style="18" customWidth="1"/>
    <col min="2" max="2" width="8.3984375" style="2" bestFit="1" customWidth="1"/>
    <col min="3" max="3" width="20.265625" style="2" customWidth="1"/>
    <col min="4" max="4" width="27.86328125" style="2" customWidth="1"/>
    <col min="5" max="5" width="12" style="21" bestFit="1" customWidth="1"/>
    <col min="6" max="6" width="28.3984375" style="2" customWidth="1"/>
    <col min="7" max="7" width="8.3984375" style="18" customWidth="1"/>
    <col min="8" max="8" width="20.59765625" style="2" bestFit="1" customWidth="1"/>
    <col min="9" max="11" width="11.59765625" style="22" customWidth="1"/>
    <col min="12" max="12" width="18.59765625" style="18" customWidth="1"/>
    <col min="13" max="13" width="11.73046875" style="22" customWidth="1"/>
    <col min="14" max="14" width="10.59765625" style="22" customWidth="1"/>
    <col min="15" max="15" width="11.73046875" style="22" customWidth="1"/>
    <col min="16" max="16" width="10.59765625" style="22" customWidth="1"/>
    <col min="17" max="17" width="46.73046875" style="22" bestFit="1" customWidth="1"/>
    <col min="18" max="21" width="9.1328125" style="72"/>
    <col min="22" max="16384" width="9.1328125" style="18"/>
  </cols>
  <sheetData>
    <row r="1" spans="1:21" x14ac:dyDescent="0.45">
      <c r="A1" s="80" t="s">
        <v>1882</v>
      </c>
      <c r="R1" s="18"/>
      <c r="S1" s="18"/>
      <c r="T1" s="18"/>
      <c r="U1" s="18"/>
    </row>
    <row r="2" spans="1:21" ht="13.15" x14ac:dyDescent="0.45">
      <c r="A2" s="23"/>
      <c r="M2" s="94"/>
      <c r="N2" s="94"/>
      <c r="O2" s="94"/>
      <c r="P2" s="94"/>
      <c r="Q2" s="108"/>
      <c r="R2" s="18"/>
      <c r="S2" s="18"/>
      <c r="T2" s="18"/>
      <c r="U2" s="18"/>
    </row>
    <row r="3" spans="1:21" ht="28.15" customHeight="1" x14ac:dyDescent="0.45">
      <c r="A3" s="205" t="s">
        <v>1883</v>
      </c>
      <c r="B3" s="205" t="s">
        <v>1884</v>
      </c>
      <c r="C3" s="205" t="s">
        <v>1885</v>
      </c>
      <c r="D3" s="205" t="s">
        <v>1886</v>
      </c>
      <c r="E3" s="205" t="s">
        <v>1889</v>
      </c>
      <c r="F3" s="205" t="s">
        <v>1888</v>
      </c>
      <c r="G3" s="205" t="s">
        <v>1983</v>
      </c>
      <c r="H3" s="205" t="s">
        <v>1890</v>
      </c>
      <c r="I3" s="206" t="s">
        <v>1891</v>
      </c>
      <c r="J3" s="206"/>
      <c r="K3" s="206"/>
      <c r="L3" s="207" t="s">
        <v>1895</v>
      </c>
      <c r="M3" s="205" t="s">
        <v>1896</v>
      </c>
      <c r="N3" s="205" t="s">
        <v>1899</v>
      </c>
      <c r="O3" s="205" t="s">
        <v>1897</v>
      </c>
      <c r="P3" s="205" t="s">
        <v>1898</v>
      </c>
      <c r="Q3" s="211" t="s">
        <v>1900</v>
      </c>
      <c r="R3" s="18"/>
      <c r="S3" s="18"/>
      <c r="T3" s="18"/>
      <c r="U3" s="18"/>
    </row>
    <row r="4" spans="1:21" ht="28.15" customHeight="1" x14ac:dyDescent="0.45">
      <c r="A4" s="205"/>
      <c r="B4" s="205"/>
      <c r="C4" s="205"/>
      <c r="D4" s="205"/>
      <c r="E4" s="205"/>
      <c r="F4" s="205"/>
      <c r="G4" s="205"/>
      <c r="H4" s="205"/>
      <c r="I4" s="204" t="s">
        <v>1892</v>
      </c>
      <c r="J4" s="204" t="s">
        <v>1893</v>
      </c>
      <c r="K4" s="204" t="s">
        <v>1894</v>
      </c>
      <c r="L4" s="208"/>
      <c r="M4" s="205"/>
      <c r="N4" s="205"/>
      <c r="O4" s="205"/>
      <c r="P4" s="205"/>
      <c r="Q4" s="212"/>
      <c r="R4" s="18"/>
      <c r="S4" s="18"/>
      <c r="T4" s="18"/>
      <c r="U4" s="18"/>
    </row>
    <row r="5" spans="1:21" s="7" customFormat="1" ht="14.1" customHeight="1" x14ac:dyDescent="0.45">
      <c r="A5" s="142" t="s">
        <v>1851</v>
      </c>
      <c r="B5" s="61" t="s">
        <v>1852</v>
      </c>
      <c r="C5" s="61" t="s">
        <v>1853</v>
      </c>
      <c r="D5" s="61" t="s">
        <v>1854</v>
      </c>
      <c r="E5" s="61" t="s">
        <v>1855</v>
      </c>
      <c r="F5" s="61" t="s">
        <v>1856</v>
      </c>
      <c r="G5" s="61" t="s">
        <v>1857</v>
      </c>
      <c r="H5" s="61" t="s">
        <v>1858</v>
      </c>
      <c r="I5" s="61" t="s">
        <v>1859</v>
      </c>
      <c r="J5" s="61" t="s">
        <v>1860</v>
      </c>
      <c r="K5" s="61" t="s">
        <v>1861</v>
      </c>
      <c r="L5" s="61" t="s">
        <v>1862</v>
      </c>
      <c r="M5" s="61" t="s">
        <v>1863</v>
      </c>
      <c r="N5" s="61" t="s">
        <v>1864</v>
      </c>
      <c r="O5" s="61" t="s">
        <v>1865</v>
      </c>
      <c r="P5" s="61" t="s">
        <v>1866</v>
      </c>
      <c r="Q5" s="61" t="s">
        <v>1867</v>
      </c>
    </row>
    <row r="6" spans="1:21" ht="14.1" customHeight="1" x14ac:dyDescent="0.45">
      <c r="A6" s="44">
        <v>1</v>
      </c>
      <c r="B6" s="4" t="s">
        <v>18</v>
      </c>
      <c r="C6" s="4" t="s">
        <v>3</v>
      </c>
      <c r="D6" s="4" t="s">
        <v>908</v>
      </c>
      <c r="E6" s="5">
        <v>1</v>
      </c>
      <c r="F6" s="4" t="s">
        <v>221</v>
      </c>
      <c r="G6" s="3">
        <v>1</v>
      </c>
      <c r="H6" s="4" t="s">
        <v>1902</v>
      </c>
      <c r="I6" s="8">
        <v>0</v>
      </c>
      <c r="J6" s="8">
        <v>92.7</v>
      </c>
      <c r="K6" s="8">
        <f t="shared" ref="K6:K69" si="0">J6-I6</f>
        <v>92.7</v>
      </c>
      <c r="L6" s="3" t="s">
        <v>1904</v>
      </c>
      <c r="M6" s="116">
        <v>20220907</v>
      </c>
      <c r="N6" s="116" t="s">
        <v>1850</v>
      </c>
      <c r="O6" s="116">
        <v>20220907</v>
      </c>
      <c r="P6" s="116" t="s">
        <v>1850</v>
      </c>
      <c r="Q6" s="57"/>
      <c r="R6" s="18"/>
      <c r="S6" s="18"/>
      <c r="T6" s="18"/>
      <c r="U6" s="18"/>
    </row>
    <row r="7" spans="1:21" s="7" customFormat="1" ht="14.1" customHeight="1" x14ac:dyDescent="0.45">
      <c r="A7" s="44">
        <v>2</v>
      </c>
      <c r="B7" s="4" t="s">
        <v>18</v>
      </c>
      <c r="C7" s="4" t="s">
        <v>3</v>
      </c>
      <c r="D7" s="4" t="s">
        <v>908</v>
      </c>
      <c r="E7" s="5">
        <v>1</v>
      </c>
      <c r="F7" s="4" t="s">
        <v>221</v>
      </c>
      <c r="G7" s="3">
        <v>1</v>
      </c>
      <c r="H7" s="4" t="s">
        <v>1902</v>
      </c>
      <c r="I7" s="8">
        <v>92.7</v>
      </c>
      <c r="J7" s="8">
        <v>145.5</v>
      </c>
      <c r="K7" s="8">
        <f t="shared" si="0"/>
        <v>52.8</v>
      </c>
      <c r="L7" s="3" t="s">
        <v>1904</v>
      </c>
      <c r="M7" s="116">
        <v>20201022</v>
      </c>
      <c r="N7" s="116" t="s">
        <v>1847</v>
      </c>
      <c r="O7" s="116">
        <v>20201022</v>
      </c>
      <c r="P7" s="116" t="s">
        <v>1847</v>
      </c>
      <c r="Q7" s="57"/>
    </row>
    <row r="8" spans="1:21" s="7" customFormat="1" ht="14.1" customHeight="1" x14ac:dyDescent="0.45">
      <c r="A8" s="44">
        <v>3</v>
      </c>
      <c r="B8" s="5" t="s">
        <v>18</v>
      </c>
      <c r="C8" s="5" t="s">
        <v>3</v>
      </c>
      <c r="D8" s="5" t="s">
        <v>1685</v>
      </c>
      <c r="E8" s="5" t="s">
        <v>1687</v>
      </c>
      <c r="F8" s="5" t="s">
        <v>1686</v>
      </c>
      <c r="G8" s="3">
        <v>2</v>
      </c>
      <c r="H8" s="5" t="s">
        <v>1903</v>
      </c>
      <c r="I8" s="8">
        <v>0</v>
      </c>
      <c r="J8" s="8">
        <v>84</v>
      </c>
      <c r="K8" s="8">
        <f t="shared" si="0"/>
        <v>84</v>
      </c>
      <c r="L8" s="3" t="s">
        <v>2</v>
      </c>
      <c r="M8" s="116">
        <v>20220907</v>
      </c>
      <c r="N8" s="116" t="s">
        <v>1850</v>
      </c>
      <c r="O8" s="116">
        <v>20220907</v>
      </c>
      <c r="P8" s="116" t="s">
        <v>1850</v>
      </c>
      <c r="Q8" s="116"/>
    </row>
    <row r="9" spans="1:21" s="7" customFormat="1" ht="14.1" customHeight="1" x14ac:dyDescent="0.45">
      <c r="A9" s="44">
        <v>4</v>
      </c>
      <c r="B9" s="5" t="s">
        <v>18</v>
      </c>
      <c r="C9" s="5" t="s">
        <v>3</v>
      </c>
      <c r="D9" s="5" t="s">
        <v>1688</v>
      </c>
      <c r="E9" s="5" t="s">
        <v>1690</v>
      </c>
      <c r="F9" s="5" t="s">
        <v>1689</v>
      </c>
      <c r="G9" s="3">
        <v>2</v>
      </c>
      <c r="H9" s="5" t="s">
        <v>1903</v>
      </c>
      <c r="I9" s="8">
        <v>0</v>
      </c>
      <c r="J9" s="8">
        <v>18</v>
      </c>
      <c r="K9" s="8">
        <f t="shared" si="0"/>
        <v>18</v>
      </c>
      <c r="L9" s="3" t="s">
        <v>2</v>
      </c>
      <c r="M9" s="116">
        <v>20220907</v>
      </c>
      <c r="N9" s="116" t="s">
        <v>1850</v>
      </c>
      <c r="O9" s="116">
        <v>20220907</v>
      </c>
      <c r="P9" s="116" t="s">
        <v>1850</v>
      </c>
      <c r="Q9" s="116"/>
    </row>
    <row r="10" spans="1:21" s="7" customFormat="1" ht="14.1" customHeight="1" x14ac:dyDescent="0.45">
      <c r="A10" s="44">
        <v>5</v>
      </c>
      <c r="B10" s="5" t="s">
        <v>18</v>
      </c>
      <c r="C10" s="5" t="s">
        <v>3</v>
      </c>
      <c r="D10" s="5" t="s">
        <v>1700</v>
      </c>
      <c r="E10" s="5" t="s">
        <v>1702</v>
      </c>
      <c r="F10" s="5" t="s">
        <v>1701</v>
      </c>
      <c r="G10" s="3">
        <v>2</v>
      </c>
      <c r="H10" s="5" t="s">
        <v>1903</v>
      </c>
      <c r="I10" s="8">
        <v>0</v>
      </c>
      <c r="J10" s="8">
        <v>4.9000000000000004</v>
      </c>
      <c r="K10" s="8">
        <f t="shared" si="0"/>
        <v>4.9000000000000004</v>
      </c>
      <c r="L10" s="3" t="s">
        <v>2</v>
      </c>
      <c r="M10" s="116">
        <v>20220907</v>
      </c>
      <c r="N10" s="116" t="s">
        <v>1850</v>
      </c>
      <c r="O10" s="116">
        <v>20220907</v>
      </c>
      <c r="P10" s="116" t="s">
        <v>1850</v>
      </c>
      <c r="Q10" s="116"/>
    </row>
    <row r="11" spans="1:21" s="7" customFormat="1" ht="14.1" customHeight="1" x14ac:dyDescent="0.45">
      <c r="A11" s="44">
        <v>6</v>
      </c>
      <c r="B11" s="5" t="s">
        <v>18</v>
      </c>
      <c r="C11" s="5" t="s">
        <v>3</v>
      </c>
      <c r="D11" s="5" t="s">
        <v>1691</v>
      </c>
      <c r="E11" s="5" t="s">
        <v>1693</v>
      </c>
      <c r="F11" s="5" t="s">
        <v>1692</v>
      </c>
      <c r="G11" s="3">
        <v>2</v>
      </c>
      <c r="H11" s="5" t="s">
        <v>1903</v>
      </c>
      <c r="I11" s="8">
        <v>0</v>
      </c>
      <c r="J11" s="8">
        <v>32.4</v>
      </c>
      <c r="K11" s="8">
        <f t="shared" si="0"/>
        <v>32.4</v>
      </c>
      <c r="L11" s="3" t="s">
        <v>2</v>
      </c>
      <c r="M11" s="116">
        <v>20220907</v>
      </c>
      <c r="N11" s="116" t="s">
        <v>1850</v>
      </c>
      <c r="O11" s="116">
        <v>20220907</v>
      </c>
      <c r="P11" s="116" t="s">
        <v>1850</v>
      </c>
      <c r="Q11" s="116"/>
    </row>
    <row r="12" spans="1:21" s="7" customFormat="1" ht="14.1" customHeight="1" x14ac:dyDescent="0.45">
      <c r="A12" s="44">
        <v>7</v>
      </c>
      <c r="B12" s="5" t="s">
        <v>18</v>
      </c>
      <c r="C12" s="5" t="s">
        <v>3</v>
      </c>
      <c r="D12" s="5" t="s">
        <v>1703</v>
      </c>
      <c r="E12" s="5" t="s">
        <v>1705</v>
      </c>
      <c r="F12" s="5" t="s">
        <v>1704</v>
      </c>
      <c r="G12" s="3">
        <v>2</v>
      </c>
      <c r="H12" s="5" t="s">
        <v>1903</v>
      </c>
      <c r="I12" s="8">
        <v>0</v>
      </c>
      <c r="J12" s="8">
        <v>12</v>
      </c>
      <c r="K12" s="8">
        <f t="shared" si="0"/>
        <v>12</v>
      </c>
      <c r="L12" s="3" t="s">
        <v>2</v>
      </c>
      <c r="M12" s="116">
        <v>20220907</v>
      </c>
      <c r="N12" s="116" t="s">
        <v>1850</v>
      </c>
      <c r="O12" s="116">
        <v>20220907</v>
      </c>
      <c r="P12" s="116" t="s">
        <v>1850</v>
      </c>
      <c r="Q12" s="116"/>
    </row>
    <row r="13" spans="1:21" s="7" customFormat="1" ht="14.1" customHeight="1" x14ac:dyDescent="0.45">
      <c r="A13" s="44">
        <v>8</v>
      </c>
      <c r="B13" s="5" t="s">
        <v>18</v>
      </c>
      <c r="C13" s="5" t="s">
        <v>3</v>
      </c>
      <c r="D13" s="5" t="s">
        <v>1694</v>
      </c>
      <c r="E13" s="5" t="s">
        <v>1696</v>
      </c>
      <c r="F13" s="5" t="s">
        <v>1695</v>
      </c>
      <c r="G13" s="3">
        <v>2</v>
      </c>
      <c r="H13" s="5" t="s">
        <v>1903</v>
      </c>
      <c r="I13" s="8">
        <v>0</v>
      </c>
      <c r="J13" s="8">
        <v>46.8</v>
      </c>
      <c r="K13" s="8">
        <f t="shared" si="0"/>
        <v>46.8</v>
      </c>
      <c r="L13" s="3" t="s">
        <v>2</v>
      </c>
      <c r="M13" s="116">
        <v>20220907</v>
      </c>
      <c r="N13" s="116" t="s">
        <v>1850</v>
      </c>
      <c r="O13" s="116">
        <v>20220907</v>
      </c>
      <c r="P13" s="116" t="s">
        <v>1850</v>
      </c>
      <c r="Q13" s="116"/>
    </row>
    <row r="14" spans="1:21" s="7" customFormat="1" ht="14.1" customHeight="1" x14ac:dyDescent="0.45">
      <c r="A14" s="44">
        <v>9</v>
      </c>
      <c r="B14" s="5" t="s">
        <v>18</v>
      </c>
      <c r="C14" s="5" t="s">
        <v>3</v>
      </c>
      <c r="D14" s="5" t="s">
        <v>1697</v>
      </c>
      <c r="E14" s="5" t="s">
        <v>1699</v>
      </c>
      <c r="F14" s="5" t="s">
        <v>1698</v>
      </c>
      <c r="G14" s="3">
        <v>2</v>
      </c>
      <c r="H14" s="5" t="s">
        <v>1903</v>
      </c>
      <c r="I14" s="8">
        <v>0</v>
      </c>
      <c r="J14" s="8">
        <v>53.4</v>
      </c>
      <c r="K14" s="8">
        <f t="shared" si="0"/>
        <v>53.4</v>
      </c>
      <c r="L14" s="3" t="s">
        <v>1904</v>
      </c>
      <c r="M14" s="116">
        <v>20220907</v>
      </c>
      <c r="N14" s="116" t="s">
        <v>1850</v>
      </c>
      <c r="O14" s="116">
        <v>20220907</v>
      </c>
      <c r="P14" s="116" t="s">
        <v>1850</v>
      </c>
      <c r="Q14" s="116"/>
    </row>
    <row r="15" spans="1:21" s="7" customFormat="1" ht="14.1" customHeight="1" x14ac:dyDescent="0.45">
      <c r="A15" s="44">
        <v>10</v>
      </c>
      <c r="B15" s="106" t="s">
        <v>18</v>
      </c>
      <c r="C15" s="106" t="s">
        <v>3</v>
      </c>
      <c r="D15" s="106" t="s">
        <v>921</v>
      </c>
      <c r="E15" s="107">
        <v>197432</v>
      </c>
      <c r="F15" s="106" t="s">
        <v>222</v>
      </c>
      <c r="G15" s="3">
        <v>2</v>
      </c>
      <c r="H15" s="4" t="s">
        <v>1902</v>
      </c>
      <c r="I15" s="8">
        <v>0</v>
      </c>
      <c r="J15" s="8">
        <v>0.9</v>
      </c>
      <c r="K15" s="8">
        <f t="shared" si="0"/>
        <v>0.9</v>
      </c>
      <c r="L15" s="3" t="s">
        <v>2</v>
      </c>
      <c r="M15" s="116">
        <v>20220907</v>
      </c>
      <c r="N15" s="116" t="s">
        <v>1850</v>
      </c>
      <c r="O15" s="116">
        <v>20220907</v>
      </c>
      <c r="P15" s="116" t="s">
        <v>1850</v>
      </c>
      <c r="Q15" s="116"/>
    </row>
    <row r="16" spans="1:21" s="7" customFormat="1" ht="14.1" customHeight="1" x14ac:dyDescent="0.45">
      <c r="A16" s="44">
        <v>11</v>
      </c>
      <c r="B16" s="4" t="s">
        <v>18</v>
      </c>
      <c r="C16" s="4" t="s">
        <v>3</v>
      </c>
      <c r="D16" s="4" t="s">
        <v>921</v>
      </c>
      <c r="E16" s="5">
        <v>197432</v>
      </c>
      <c r="F16" s="4" t="s">
        <v>222</v>
      </c>
      <c r="G16" s="3">
        <v>2</v>
      </c>
      <c r="H16" s="5" t="s">
        <v>1903</v>
      </c>
      <c r="I16" s="8">
        <v>0.9</v>
      </c>
      <c r="J16" s="8">
        <v>74.900000000000006</v>
      </c>
      <c r="K16" s="8">
        <f t="shared" si="0"/>
        <v>74</v>
      </c>
      <c r="L16" s="3" t="s">
        <v>1904</v>
      </c>
      <c r="M16" s="57">
        <v>20201022</v>
      </c>
      <c r="N16" s="57" t="s">
        <v>1847</v>
      </c>
      <c r="O16" s="57">
        <v>20201022</v>
      </c>
      <c r="P16" s="57" t="s">
        <v>1847</v>
      </c>
      <c r="Q16" s="57"/>
    </row>
    <row r="17" spans="1:17" s="7" customFormat="1" ht="14.1" customHeight="1" x14ac:dyDescent="0.45">
      <c r="A17" s="44">
        <v>12</v>
      </c>
      <c r="B17" s="5" t="s">
        <v>18</v>
      </c>
      <c r="C17" s="5" t="s">
        <v>3</v>
      </c>
      <c r="D17" s="5" t="s">
        <v>1709</v>
      </c>
      <c r="E17" s="5" t="s">
        <v>1711</v>
      </c>
      <c r="F17" s="5" t="s">
        <v>1710</v>
      </c>
      <c r="G17" s="3">
        <v>2</v>
      </c>
      <c r="H17" s="5" t="s">
        <v>1903</v>
      </c>
      <c r="I17" s="8">
        <v>0</v>
      </c>
      <c r="J17" s="8">
        <v>9.4</v>
      </c>
      <c r="K17" s="8">
        <f t="shared" si="0"/>
        <v>9.4</v>
      </c>
      <c r="L17" s="3" t="s">
        <v>2</v>
      </c>
      <c r="M17" s="116">
        <v>20220907</v>
      </c>
      <c r="N17" s="116" t="s">
        <v>1850</v>
      </c>
      <c r="O17" s="116">
        <v>20220907</v>
      </c>
      <c r="P17" s="116" t="s">
        <v>1850</v>
      </c>
      <c r="Q17" s="116"/>
    </row>
    <row r="18" spans="1:17" s="7" customFormat="1" ht="14.1" customHeight="1" x14ac:dyDescent="0.45">
      <c r="A18" s="44">
        <v>13</v>
      </c>
      <c r="B18" s="5" t="s">
        <v>18</v>
      </c>
      <c r="C18" s="5" t="s">
        <v>3</v>
      </c>
      <c r="D18" s="5" t="s">
        <v>909</v>
      </c>
      <c r="E18" s="5">
        <v>198</v>
      </c>
      <c r="F18" s="5" t="s">
        <v>223</v>
      </c>
      <c r="G18" s="3">
        <v>1</v>
      </c>
      <c r="H18" s="4" t="s">
        <v>1902</v>
      </c>
      <c r="I18" s="8">
        <v>0</v>
      </c>
      <c r="J18" s="8">
        <v>8</v>
      </c>
      <c r="K18" s="8">
        <f t="shared" si="0"/>
        <v>8</v>
      </c>
      <c r="L18" s="3" t="s">
        <v>1904</v>
      </c>
      <c r="M18" s="116">
        <v>20220907</v>
      </c>
      <c r="N18" s="116" t="s">
        <v>1850</v>
      </c>
      <c r="O18" s="116">
        <v>20220907</v>
      </c>
      <c r="P18" s="116" t="s">
        <v>1850</v>
      </c>
      <c r="Q18" s="57"/>
    </row>
    <row r="19" spans="1:17" s="7" customFormat="1" ht="14.1" customHeight="1" x14ac:dyDescent="0.45">
      <c r="A19" s="44">
        <v>14</v>
      </c>
      <c r="B19" s="4" t="s">
        <v>18</v>
      </c>
      <c r="C19" s="4" t="s">
        <v>3</v>
      </c>
      <c r="D19" s="4" t="s">
        <v>909</v>
      </c>
      <c r="E19" s="5">
        <v>198</v>
      </c>
      <c r="F19" s="4" t="s">
        <v>223</v>
      </c>
      <c r="G19" s="3">
        <v>1</v>
      </c>
      <c r="H19" s="4" t="s">
        <v>1902</v>
      </c>
      <c r="I19" s="8">
        <v>8</v>
      </c>
      <c r="J19" s="8">
        <v>17</v>
      </c>
      <c r="K19" s="8">
        <f t="shared" si="0"/>
        <v>9</v>
      </c>
      <c r="L19" s="3" t="s">
        <v>1904</v>
      </c>
      <c r="M19" s="116">
        <v>20201022</v>
      </c>
      <c r="N19" s="116" t="s">
        <v>1847</v>
      </c>
      <c r="O19" s="116">
        <v>20201022</v>
      </c>
      <c r="P19" s="116" t="s">
        <v>1847</v>
      </c>
      <c r="Q19" s="116"/>
    </row>
    <row r="20" spans="1:17" s="7" customFormat="1" ht="14.1" customHeight="1" x14ac:dyDescent="0.45">
      <c r="A20" s="44">
        <v>15</v>
      </c>
      <c r="B20" s="4" t="s">
        <v>18</v>
      </c>
      <c r="C20" s="4" t="s">
        <v>3</v>
      </c>
      <c r="D20" s="4" t="s">
        <v>909</v>
      </c>
      <c r="E20" s="5">
        <v>198</v>
      </c>
      <c r="F20" s="4" t="s">
        <v>223</v>
      </c>
      <c r="G20" s="3">
        <v>1</v>
      </c>
      <c r="H20" s="106" t="s">
        <v>1901</v>
      </c>
      <c r="I20" s="8">
        <v>17</v>
      </c>
      <c r="J20" s="8">
        <v>51</v>
      </c>
      <c r="K20" s="8">
        <f t="shared" si="0"/>
        <v>34</v>
      </c>
      <c r="L20" s="3" t="s">
        <v>2</v>
      </c>
      <c r="M20" s="57">
        <v>20150415</v>
      </c>
      <c r="N20" s="57" t="s">
        <v>1848</v>
      </c>
      <c r="O20" s="57">
        <v>20201022</v>
      </c>
      <c r="P20" s="57" t="s">
        <v>1847</v>
      </c>
      <c r="Q20" s="57"/>
    </row>
    <row r="21" spans="1:17" s="7" customFormat="1" ht="14.1" customHeight="1" x14ac:dyDescent="0.45">
      <c r="A21" s="44">
        <v>16</v>
      </c>
      <c r="B21" s="4" t="s">
        <v>18</v>
      </c>
      <c r="C21" s="4" t="s">
        <v>3</v>
      </c>
      <c r="D21" s="4" t="s">
        <v>909</v>
      </c>
      <c r="E21" s="5">
        <v>198</v>
      </c>
      <c r="F21" s="4" t="s">
        <v>223</v>
      </c>
      <c r="G21" s="3">
        <v>1</v>
      </c>
      <c r="H21" s="4" t="s">
        <v>1902</v>
      </c>
      <c r="I21" s="8">
        <v>51</v>
      </c>
      <c r="J21" s="8">
        <v>101</v>
      </c>
      <c r="K21" s="8">
        <f t="shared" si="0"/>
        <v>50</v>
      </c>
      <c r="L21" s="3" t="s">
        <v>1904</v>
      </c>
      <c r="M21" s="57">
        <v>20180919</v>
      </c>
      <c r="N21" s="57" t="s">
        <v>1849</v>
      </c>
      <c r="O21" s="57">
        <v>20201022</v>
      </c>
      <c r="P21" s="57" t="s">
        <v>1847</v>
      </c>
      <c r="Q21" s="57"/>
    </row>
    <row r="22" spans="1:17" s="7" customFormat="1" ht="14.1" customHeight="1" x14ac:dyDescent="0.45">
      <c r="A22" s="44">
        <v>17</v>
      </c>
      <c r="B22" s="4" t="s">
        <v>18</v>
      </c>
      <c r="C22" s="4" t="s">
        <v>3</v>
      </c>
      <c r="D22" s="4" t="s">
        <v>909</v>
      </c>
      <c r="E22" s="5">
        <v>198</v>
      </c>
      <c r="F22" s="4" t="s">
        <v>223</v>
      </c>
      <c r="G22" s="3">
        <v>2</v>
      </c>
      <c r="H22" s="5" t="s">
        <v>1903</v>
      </c>
      <c r="I22" s="8">
        <v>101</v>
      </c>
      <c r="J22" s="8">
        <v>127</v>
      </c>
      <c r="K22" s="8">
        <f t="shared" si="0"/>
        <v>26</v>
      </c>
      <c r="L22" s="3" t="s">
        <v>2</v>
      </c>
      <c r="M22" s="57">
        <v>20201022</v>
      </c>
      <c r="N22" s="57" t="s">
        <v>1847</v>
      </c>
      <c r="O22" s="57">
        <v>20201022</v>
      </c>
      <c r="P22" s="57" t="s">
        <v>1847</v>
      </c>
      <c r="Q22" s="57"/>
    </row>
    <row r="23" spans="1:17" s="7" customFormat="1" ht="14.1" customHeight="1" x14ac:dyDescent="0.45">
      <c r="A23" s="44">
        <v>18</v>
      </c>
      <c r="B23" s="4" t="s">
        <v>18</v>
      </c>
      <c r="C23" s="4" t="s">
        <v>3</v>
      </c>
      <c r="D23" s="4" t="s">
        <v>941</v>
      </c>
      <c r="E23" s="5">
        <v>1986</v>
      </c>
      <c r="F23" s="4" t="s">
        <v>224</v>
      </c>
      <c r="G23" s="3">
        <v>2</v>
      </c>
      <c r="H23" s="5" t="s">
        <v>1903</v>
      </c>
      <c r="I23" s="8">
        <v>0</v>
      </c>
      <c r="J23" s="8">
        <v>60.2</v>
      </c>
      <c r="K23" s="8">
        <f t="shared" si="0"/>
        <v>60.2</v>
      </c>
      <c r="L23" s="3" t="s">
        <v>1904</v>
      </c>
      <c r="M23" s="57">
        <v>20201022</v>
      </c>
      <c r="N23" s="57" t="s">
        <v>1847</v>
      </c>
      <c r="O23" s="57">
        <v>20201022</v>
      </c>
      <c r="P23" s="57" t="s">
        <v>1847</v>
      </c>
      <c r="Q23" s="57"/>
    </row>
    <row r="24" spans="1:17" s="7" customFormat="1" ht="14.1" customHeight="1" x14ac:dyDescent="0.45">
      <c r="A24" s="44">
        <v>19</v>
      </c>
      <c r="B24" s="4" t="s">
        <v>18</v>
      </c>
      <c r="C24" s="4" t="s">
        <v>3</v>
      </c>
      <c r="D24" s="4" t="s">
        <v>1144</v>
      </c>
      <c r="E24" s="5">
        <v>1988</v>
      </c>
      <c r="F24" s="4" t="s">
        <v>225</v>
      </c>
      <c r="G24" s="3">
        <v>2</v>
      </c>
      <c r="H24" s="5" t="s">
        <v>1903</v>
      </c>
      <c r="I24" s="8">
        <v>0</v>
      </c>
      <c r="J24" s="8">
        <v>56.7</v>
      </c>
      <c r="K24" s="8">
        <f t="shared" si="0"/>
        <v>56.7</v>
      </c>
      <c r="L24" s="3" t="s">
        <v>2</v>
      </c>
      <c r="M24" s="57">
        <v>20201022</v>
      </c>
      <c r="N24" s="57" t="s">
        <v>1847</v>
      </c>
      <c r="O24" s="57">
        <v>20201022</v>
      </c>
      <c r="P24" s="57" t="s">
        <v>1847</v>
      </c>
      <c r="Q24" s="57"/>
    </row>
    <row r="25" spans="1:17" s="7" customFormat="1" ht="14.1" customHeight="1" x14ac:dyDescent="0.45">
      <c r="A25" s="44">
        <v>20</v>
      </c>
      <c r="B25" s="4" t="s">
        <v>18</v>
      </c>
      <c r="C25" s="4" t="s">
        <v>3</v>
      </c>
      <c r="D25" s="4" t="s">
        <v>910</v>
      </c>
      <c r="E25" s="5">
        <v>1998</v>
      </c>
      <c r="F25" s="4" t="s">
        <v>226</v>
      </c>
      <c r="G25" s="3">
        <v>2</v>
      </c>
      <c r="H25" s="5" t="s">
        <v>1903</v>
      </c>
      <c r="I25" s="8">
        <v>2.8</v>
      </c>
      <c r="J25" s="8">
        <v>23.9</v>
      </c>
      <c r="K25" s="8">
        <f t="shared" si="0"/>
        <v>21.099999999999998</v>
      </c>
      <c r="L25" s="3" t="s">
        <v>1904</v>
      </c>
      <c r="M25" s="57">
        <v>20201022</v>
      </c>
      <c r="N25" s="57" t="s">
        <v>1847</v>
      </c>
      <c r="O25" s="57">
        <v>20201022</v>
      </c>
      <c r="P25" s="57" t="s">
        <v>1847</v>
      </c>
      <c r="Q25" s="57"/>
    </row>
    <row r="26" spans="1:17" s="7" customFormat="1" ht="14.1" customHeight="1" x14ac:dyDescent="0.45">
      <c r="A26" s="44">
        <v>21</v>
      </c>
      <c r="B26" s="4" t="s">
        <v>18</v>
      </c>
      <c r="C26" s="4" t="s">
        <v>3</v>
      </c>
      <c r="D26" s="4" t="s">
        <v>910</v>
      </c>
      <c r="E26" s="5">
        <v>1998</v>
      </c>
      <c r="F26" s="4" t="s">
        <v>226</v>
      </c>
      <c r="G26" s="3">
        <v>2</v>
      </c>
      <c r="H26" s="4" t="s">
        <v>1902</v>
      </c>
      <c r="I26" s="8">
        <v>0</v>
      </c>
      <c r="J26" s="8">
        <v>2.8</v>
      </c>
      <c r="K26" s="8">
        <f t="shared" si="0"/>
        <v>2.8</v>
      </c>
      <c r="L26" s="3" t="s">
        <v>2</v>
      </c>
      <c r="M26" s="116">
        <v>20220907</v>
      </c>
      <c r="N26" s="116" t="s">
        <v>1850</v>
      </c>
      <c r="O26" s="116">
        <v>20220907</v>
      </c>
      <c r="P26" s="116" t="s">
        <v>1850</v>
      </c>
      <c r="Q26" s="116"/>
    </row>
    <row r="27" spans="1:17" s="7" customFormat="1" ht="14.1" customHeight="1" x14ac:dyDescent="0.45">
      <c r="A27" s="44">
        <v>22</v>
      </c>
      <c r="B27" s="4" t="s">
        <v>18</v>
      </c>
      <c r="C27" s="4" t="s">
        <v>3</v>
      </c>
      <c r="D27" s="4" t="s">
        <v>927</v>
      </c>
      <c r="E27" s="5">
        <v>314</v>
      </c>
      <c r="F27" s="4" t="s">
        <v>227</v>
      </c>
      <c r="G27" s="3">
        <v>2</v>
      </c>
      <c r="H27" s="5" t="s">
        <v>1903</v>
      </c>
      <c r="I27" s="8">
        <v>0</v>
      </c>
      <c r="J27" s="8">
        <v>53.7</v>
      </c>
      <c r="K27" s="8">
        <f t="shared" si="0"/>
        <v>53.7</v>
      </c>
      <c r="L27" s="3" t="s">
        <v>1904</v>
      </c>
      <c r="M27" s="57">
        <v>20201022</v>
      </c>
      <c r="N27" s="57" t="s">
        <v>1847</v>
      </c>
      <c r="O27" s="57">
        <v>20201022</v>
      </c>
      <c r="P27" s="57" t="s">
        <v>1847</v>
      </c>
      <c r="Q27" s="57"/>
    </row>
    <row r="28" spans="1:17" s="7" customFormat="1" ht="14.1" customHeight="1" x14ac:dyDescent="0.45">
      <c r="A28" s="44">
        <v>23</v>
      </c>
      <c r="B28" s="4" t="s">
        <v>18</v>
      </c>
      <c r="C28" s="4" t="s">
        <v>3</v>
      </c>
      <c r="D28" s="4" t="s">
        <v>923</v>
      </c>
      <c r="E28" s="5">
        <v>352</v>
      </c>
      <c r="F28" s="4" t="s">
        <v>228</v>
      </c>
      <c r="G28" s="3">
        <v>2</v>
      </c>
      <c r="H28" s="5" t="s">
        <v>1903</v>
      </c>
      <c r="I28" s="8">
        <v>0</v>
      </c>
      <c r="J28" s="8">
        <v>55.5</v>
      </c>
      <c r="K28" s="8">
        <f t="shared" si="0"/>
        <v>55.5</v>
      </c>
      <c r="L28" s="3" t="s">
        <v>1904</v>
      </c>
      <c r="M28" s="57">
        <v>20201022</v>
      </c>
      <c r="N28" s="57" t="s">
        <v>1847</v>
      </c>
      <c r="O28" s="57">
        <v>20201022</v>
      </c>
      <c r="P28" s="57" t="s">
        <v>1847</v>
      </c>
      <c r="Q28" s="57"/>
    </row>
    <row r="29" spans="1:17" s="7" customFormat="1" ht="14.1" customHeight="1" x14ac:dyDescent="0.45">
      <c r="A29" s="44">
        <v>24</v>
      </c>
      <c r="B29" s="4" t="s">
        <v>18</v>
      </c>
      <c r="C29" s="4" t="s">
        <v>3</v>
      </c>
      <c r="D29" s="4" t="s">
        <v>911</v>
      </c>
      <c r="E29" s="5">
        <v>3534</v>
      </c>
      <c r="F29" s="4" t="s">
        <v>229</v>
      </c>
      <c r="G29" s="3">
        <v>2</v>
      </c>
      <c r="H29" s="5" t="s">
        <v>1903</v>
      </c>
      <c r="I29" s="8">
        <v>0</v>
      </c>
      <c r="J29" s="8">
        <v>40.299999999999997</v>
      </c>
      <c r="K29" s="8">
        <f t="shared" si="0"/>
        <v>40.299999999999997</v>
      </c>
      <c r="L29" s="3" t="s">
        <v>1904</v>
      </c>
      <c r="M29" s="57">
        <v>20201022</v>
      </c>
      <c r="N29" s="57" t="s">
        <v>1847</v>
      </c>
      <c r="O29" s="57">
        <v>20201022</v>
      </c>
      <c r="P29" s="57" t="s">
        <v>1847</v>
      </c>
      <c r="Q29" s="57"/>
    </row>
    <row r="30" spans="1:17" s="7" customFormat="1" ht="14.1" customHeight="1" x14ac:dyDescent="0.45">
      <c r="A30" s="44">
        <v>25</v>
      </c>
      <c r="B30" s="4" t="s">
        <v>18</v>
      </c>
      <c r="C30" s="4" t="s">
        <v>3</v>
      </c>
      <c r="D30" s="4" t="s">
        <v>924</v>
      </c>
      <c r="E30" s="5">
        <v>35344</v>
      </c>
      <c r="F30" s="4" t="s">
        <v>230</v>
      </c>
      <c r="G30" s="3">
        <v>2</v>
      </c>
      <c r="H30" s="5" t="s">
        <v>1903</v>
      </c>
      <c r="I30" s="8">
        <v>0</v>
      </c>
      <c r="J30" s="8">
        <v>33.1</v>
      </c>
      <c r="K30" s="8">
        <f t="shared" si="0"/>
        <v>33.1</v>
      </c>
      <c r="L30" s="3" t="s">
        <v>1904</v>
      </c>
      <c r="M30" s="57">
        <v>20201022</v>
      </c>
      <c r="N30" s="57" t="s">
        <v>1847</v>
      </c>
      <c r="O30" s="57">
        <v>20201022</v>
      </c>
      <c r="P30" s="57" t="s">
        <v>1847</v>
      </c>
      <c r="Q30" s="57"/>
    </row>
    <row r="31" spans="1:17" s="7" customFormat="1" ht="14.1" customHeight="1" x14ac:dyDescent="0.45">
      <c r="A31" s="44">
        <v>26</v>
      </c>
      <c r="B31" s="4" t="s">
        <v>18</v>
      </c>
      <c r="C31" s="4" t="s">
        <v>3</v>
      </c>
      <c r="D31" s="4" t="s">
        <v>925</v>
      </c>
      <c r="E31" s="5">
        <v>35346</v>
      </c>
      <c r="F31" s="4" t="s">
        <v>231</v>
      </c>
      <c r="G31" s="3">
        <v>2</v>
      </c>
      <c r="H31" s="5" t="s">
        <v>1903</v>
      </c>
      <c r="I31" s="8">
        <v>0</v>
      </c>
      <c r="J31" s="8">
        <v>27.9</v>
      </c>
      <c r="K31" s="8">
        <f t="shared" si="0"/>
        <v>27.9</v>
      </c>
      <c r="L31" s="3" t="s">
        <v>1904</v>
      </c>
      <c r="M31" s="57">
        <v>20201022</v>
      </c>
      <c r="N31" s="57" t="s">
        <v>1847</v>
      </c>
      <c r="O31" s="57">
        <v>20201022</v>
      </c>
      <c r="P31" s="57" t="s">
        <v>1847</v>
      </c>
      <c r="Q31" s="57"/>
    </row>
    <row r="32" spans="1:17" s="7" customFormat="1" ht="14.1" customHeight="1" x14ac:dyDescent="0.45">
      <c r="A32" s="44">
        <v>27</v>
      </c>
      <c r="B32" s="4" t="s">
        <v>18</v>
      </c>
      <c r="C32" s="4" t="s">
        <v>3</v>
      </c>
      <c r="D32" s="4" t="s">
        <v>926</v>
      </c>
      <c r="E32" s="5">
        <v>41612</v>
      </c>
      <c r="F32" s="4" t="s">
        <v>232</v>
      </c>
      <c r="G32" s="3">
        <v>2</v>
      </c>
      <c r="H32" s="5" t="s">
        <v>1903</v>
      </c>
      <c r="I32" s="8">
        <v>0</v>
      </c>
      <c r="J32" s="8">
        <v>23.9</v>
      </c>
      <c r="K32" s="8">
        <f t="shared" si="0"/>
        <v>23.9</v>
      </c>
      <c r="L32" s="3" t="s">
        <v>1904</v>
      </c>
      <c r="M32" s="57">
        <v>20201022</v>
      </c>
      <c r="N32" s="57" t="s">
        <v>1847</v>
      </c>
      <c r="O32" s="57">
        <v>20201022</v>
      </c>
      <c r="P32" s="57" t="s">
        <v>1847</v>
      </c>
      <c r="Q32" s="57"/>
    </row>
    <row r="33" spans="1:17" s="7" customFormat="1" ht="14.1" customHeight="1" x14ac:dyDescent="0.45">
      <c r="A33" s="44">
        <v>28</v>
      </c>
      <c r="B33" s="4" t="s">
        <v>18</v>
      </c>
      <c r="C33" s="4" t="s">
        <v>3</v>
      </c>
      <c r="D33" s="4" t="s">
        <v>899</v>
      </c>
      <c r="E33" s="5">
        <v>42</v>
      </c>
      <c r="F33" s="4" t="s">
        <v>233</v>
      </c>
      <c r="G33" s="3">
        <v>1</v>
      </c>
      <c r="H33" s="4" t="s">
        <v>1902</v>
      </c>
      <c r="I33" s="8">
        <v>0</v>
      </c>
      <c r="J33" s="8">
        <v>31.8</v>
      </c>
      <c r="K33" s="8">
        <f t="shared" si="0"/>
        <v>31.8</v>
      </c>
      <c r="L33" s="3" t="s">
        <v>1904</v>
      </c>
      <c r="M33" s="57">
        <v>20201022</v>
      </c>
      <c r="N33" s="57" t="s">
        <v>1847</v>
      </c>
      <c r="O33" s="57">
        <v>20201022</v>
      </c>
      <c r="P33" s="57" t="s">
        <v>1847</v>
      </c>
      <c r="Q33" s="57"/>
    </row>
    <row r="34" spans="1:17" s="7" customFormat="1" ht="14.1" customHeight="1" x14ac:dyDescent="0.45">
      <c r="A34" s="44">
        <v>29</v>
      </c>
      <c r="B34" s="4" t="s">
        <v>18</v>
      </c>
      <c r="C34" s="4" t="s">
        <v>3</v>
      </c>
      <c r="D34" s="4" t="s">
        <v>899</v>
      </c>
      <c r="E34" s="5">
        <v>42</v>
      </c>
      <c r="F34" s="4" t="s">
        <v>233</v>
      </c>
      <c r="G34" s="3">
        <v>1</v>
      </c>
      <c r="H34" s="106" t="s">
        <v>1901</v>
      </c>
      <c r="I34" s="8">
        <v>31.8</v>
      </c>
      <c r="J34" s="8">
        <v>150.80000000000001</v>
      </c>
      <c r="K34" s="8">
        <f t="shared" si="0"/>
        <v>119.00000000000001</v>
      </c>
      <c r="L34" s="3" t="s">
        <v>2</v>
      </c>
      <c r="M34" s="57">
        <v>20150415</v>
      </c>
      <c r="N34" s="57" t="s">
        <v>1848</v>
      </c>
      <c r="O34" s="57">
        <v>20201022</v>
      </c>
      <c r="P34" s="57" t="s">
        <v>1847</v>
      </c>
      <c r="Q34" s="57"/>
    </row>
    <row r="35" spans="1:17" s="7" customFormat="1" ht="14.1" customHeight="1" x14ac:dyDescent="0.45">
      <c r="A35" s="44">
        <v>30</v>
      </c>
      <c r="B35" s="4" t="s">
        <v>18</v>
      </c>
      <c r="C35" s="4" t="s">
        <v>3</v>
      </c>
      <c r="D35" s="4" t="s">
        <v>899</v>
      </c>
      <c r="E35" s="5">
        <v>42</v>
      </c>
      <c r="F35" s="4" t="s">
        <v>233</v>
      </c>
      <c r="G35" s="3">
        <v>2</v>
      </c>
      <c r="H35" s="5" t="s">
        <v>1903</v>
      </c>
      <c r="I35" s="8">
        <v>150.80000000000001</v>
      </c>
      <c r="J35" s="8">
        <v>191.2</v>
      </c>
      <c r="K35" s="8">
        <f t="shared" si="0"/>
        <v>40.399999999999977</v>
      </c>
      <c r="L35" s="3" t="s">
        <v>2</v>
      </c>
      <c r="M35" s="57">
        <v>20201022</v>
      </c>
      <c r="N35" s="57" t="s">
        <v>1847</v>
      </c>
      <c r="O35" s="57">
        <v>20201022</v>
      </c>
      <c r="P35" s="57" t="s">
        <v>1847</v>
      </c>
      <c r="Q35" s="57"/>
    </row>
    <row r="36" spans="1:17" s="7" customFormat="1" ht="14.1" customHeight="1" x14ac:dyDescent="0.45">
      <c r="A36" s="44">
        <v>31</v>
      </c>
      <c r="B36" s="4" t="s">
        <v>18</v>
      </c>
      <c r="C36" s="4" t="s">
        <v>3</v>
      </c>
      <c r="D36" s="4" t="s">
        <v>942</v>
      </c>
      <c r="E36" s="5">
        <v>426</v>
      </c>
      <c r="F36" s="4" t="s">
        <v>234</v>
      </c>
      <c r="G36" s="3">
        <v>2</v>
      </c>
      <c r="H36" s="5" t="s">
        <v>1903</v>
      </c>
      <c r="I36" s="8">
        <v>0</v>
      </c>
      <c r="J36" s="8">
        <v>51.8</v>
      </c>
      <c r="K36" s="8">
        <f t="shared" si="0"/>
        <v>51.8</v>
      </c>
      <c r="L36" s="3" t="s">
        <v>1904</v>
      </c>
      <c r="M36" s="57">
        <v>20201022</v>
      </c>
      <c r="N36" s="57" t="s">
        <v>1847</v>
      </c>
      <c r="O36" s="57">
        <v>20201022</v>
      </c>
      <c r="P36" s="57" t="s">
        <v>1847</v>
      </c>
      <c r="Q36" s="57"/>
    </row>
    <row r="37" spans="1:17" s="7" customFormat="1" ht="14.1" customHeight="1" x14ac:dyDescent="0.45">
      <c r="A37" s="44">
        <v>32</v>
      </c>
      <c r="B37" s="4" t="s">
        <v>18</v>
      </c>
      <c r="C37" s="4" t="s">
        <v>3</v>
      </c>
      <c r="D37" s="4" t="s">
        <v>1145</v>
      </c>
      <c r="E37" s="5">
        <v>428</v>
      </c>
      <c r="F37" s="4" t="s">
        <v>235</v>
      </c>
      <c r="G37" s="3">
        <v>2</v>
      </c>
      <c r="H37" s="5" t="s">
        <v>1903</v>
      </c>
      <c r="I37" s="8">
        <v>0</v>
      </c>
      <c r="J37" s="8">
        <v>60.6</v>
      </c>
      <c r="K37" s="8">
        <f t="shared" si="0"/>
        <v>60.6</v>
      </c>
      <c r="L37" s="3" t="s">
        <v>2</v>
      </c>
      <c r="M37" s="57">
        <v>20201022</v>
      </c>
      <c r="N37" s="57" t="s">
        <v>1847</v>
      </c>
      <c r="O37" s="57">
        <v>20201022</v>
      </c>
      <c r="P37" s="57" t="s">
        <v>1847</v>
      </c>
      <c r="Q37" s="57"/>
    </row>
    <row r="38" spans="1:17" s="7" customFormat="1" ht="14.1" customHeight="1" x14ac:dyDescent="0.45">
      <c r="A38" s="44">
        <v>33</v>
      </c>
      <c r="B38" s="5" t="s">
        <v>18</v>
      </c>
      <c r="C38" s="5" t="s">
        <v>3</v>
      </c>
      <c r="D38" s="5" t="s">
        <v>1706</v>
      </c>
      <c r="E38" s="5" t="s">
        <v>1708</v>
      </c>
      <c r="F38" s="5" t="s">
        <v>1707</v>
      </c>
      <c r="G38" s="3">
        <v>2</v>
      </c>
      <c r="H38" s="5" t="s">
        <v>1903</v>
      </c>
      <c r="I38" s="8">
        <v>0</v>
      </c>
      <c r="J38" s="8">
        <v>6.2</v>
      </c>
      <c r="K38" s="8">
        <f t="shared" si="0"/>
        <v>6.2</v>
      </c>
      <c r="L38" s="3" t="s">
        <v>2</v>
      </c>
      <c r="M38" s="116">
        <v>20220907</v>
      </c>
      <c r="N38" s="116" t="s">
        <v>1850</v>
      </c>
      <c r="O38" s="116">
        <v>20220907</v>
      </c>
      <c r="P38" s="116" t="s">
        <v>1850</v>
      </c>
      <c r="Q38" s="116"/>
    </row>
    <row r="39" spans="1:17" s="7" customFormat="1" ht="14.1" customHeight="1" x14ac:dyDescent="0.45">
      <c r="A39" s="44">
        <v>34</v>
      </c>
      <c r="B39" s="4" t="s">
        <v>18</v>
      </c>
      <c r="C39" s="4" t="s">
        <v>3</v>
      </c>
      <c r="D39" s="4" t="s">
        <v>904</v>
      </c>
      <c r="E39" s="5">
        <v>43216</v>
      </c>
      <c r="F39" s="4" t="s">
        <v>236</v>
      </c>
      <c r="G39" s="3">
        <v>2</v>
      </c>
      <c r="H39" s="5" t="s">
        <v>1903</v>
      </c>
      <c r="I39" s="8">
        <v>0</v>
      </c>
      <c r="J39" s="8">
        <v>9.3000000000000007</v>
      </c>
      <c r="K39" s="8">
        <f t="shared" si="0"/>
        <v>9.3000000000000007</v>
      </c>
      <c r="L39" s="3" t="s">
        <v>1904</v>
      </c>
      <c r="M39" s="57">
        <v>20201022</v>
      </c>
      <c r="N39" s="57" t="s">
        <v>1847</v>
      </c>
      <c r="O39" s="57">
        <v>20201022</v>
      </c>
      <c r="P39" s="57" t="s">
        <v>1847</v>
      </c>
      <c r="Q39" s="57"/>
    </row>
    <row r="40" spans="1:17" s="7" customFormat="1" ht="14.1" customHeight="1" x14ac:dyDescent="0.45">
      <c r="A40" s="44">
        <v>35</v>
      </c>
      <c r="B40" s="4" t="s">
        <v>18</v>
      </c>
      <c r="C40" s="4" t="s">
        <v>3</v>
      </c>
      <c r="D40" s="4" t="s">
        <v>943</v>
      </c>
      <c r="E40" s="5">
        <v>432168</v>
      </c>
      <c r="F40" s="4" t="s">
        <v>237</v>
      </c>
      <c r="G40" s="3">
        <v>2</v>
      </c>
      <c r="H40" s="5" t="s">
        <v>1903</v>
      </c>
      <c r="I40" s="8">
        <v>0</v>
      </c>
      <c r="J40" s="8">
        <v>32.5</v>
      </c>
      <c r="K40" s="8">
        <f t="shared" si="0"/>
        <v>32.5</v>
      </c>
      <c r="L40" s="3" t="s">
        <v>1904</v>
      </c>
      <c r="M40" s="57">
        <v>20201022</v>
      </c>
      <c r="N40" s="57" t="s">
        <v>1847</v>
      </c>
      <c r="O40" s="57">
        <v>20201022</v>
      </c>
      <c r="P40" s="57" t="s">
        <v>1847</v>
      </c>
      <c r="Q40" s="57"/>
    </row>
    <row r="41" spans="1:17" s="7" customFormat="1" ht="14.1" customHeight="1" x14ac:dyDescent="0.45">
      <c r="A41" s="44">
        <v>36</v>
      </c>
      <c r="B41" s="4" t="s">
        <v>18</v>
      </c>
      <c r="C41" s="4" t="s">
        <v>3</v>
      </c>
      <c r="D41" s="4" t="s">
        <v>938</v>
      </c>
      <c r="E41" s="5">
        <v>432192</v>
      </c>
      <c r="F41" s="4" t="s">
        <v>238</v>
      </c>
      <c r="G41" s="3">
        <v>2</v>
      </c>
      <c r="H41" s="5" t="s">
        <v>1903</v>
      </c>
      <c r="I41" s="8">
        <v>0</v>
      </c>
      <c r="J41" s="8">
        <v>3.2</v>
      </c>
      <c r="K41" s="8">
        <f t="shared" si="0"/>
        <v>3.2</v>
      </c>
      <c r="L41" s="3" t="s">
        <v>1904</v>
      </c>
      <c r="M41" s="57">
        <v>20201022</v>
      </c>
      <c r="N41" s="57" t="s">
        <v>1847</v>
      </c>
      <c r="O41" s="57">
        <v>20201022</v>
      </c>
      <c r="P41" s="57" t="s">
        <v>1847</v>
      </c>
      <c r="Q41" s="57"/>
    </row>
    <row r="42" spans="1:17" s="7" customFormat="1" ht="14.1" customHeight="1" x14ac:dyDescent="0.45">
      <c r="A42" s="44">
        <v>37</v>
      </c>
      <c r="B42" s="4" t="s">
        <v>18</v>
      </c>
      <c r="C42" s="4" t="s">
        <v>3</v>
      </c>
      <c r="D42" s="4" t="s">
        <v>905</v>
      </c>
      <c r="E42" s="5">
        <v>44</v>
      </c>
      <c r="F42" s="4" t="s">
        <v>239</v>
      </c>
      <c r="G42" s="3">
        <v>1</v>
      </c>
      <c r="H42" s="4" t="s">
        <v>1902</v>
      </c>
      <c r="I42" s="8">
        <v>0</v>
      </c>
      <c r="J42" s="8">
        <v>17</v>
      </c>
      <c r="K42" s="8">
        <f t="shared" si="0"/>
        <v>17</v>
      </c>
      <c r="L42" s="3" t="s">
        <v>1904</v>
      </c>
      <c r="M42" s="57">
        <v>20201022</v>
      </c>
      <c r="N42" s="57" t="s">
        <v>1847</v>
      </c>
      <c r="O42" s="57">
        <v>20201022</v>
      </c>
      <c r="P42" s="57" t="s">
        <v>1847</v>
      </c>
      <c r="Q42" s="57"/>
    </row>
    <row r="43" spans="1:17" s="7" customFormat="1" ht="14.1" customHeight="1" x14ac:dyDescent="0.45">
      <c r="A43" s="44">
        <v>38</v>
      </c>
      <c r="B43" s="4" t="s">
        <v>18</v>
      </c>
      <c r="C43" s="4" t="s">
        <v>3</v>
      </c>
      <c r="D43" s="4" t="s">
        <v>905</v>
      </c>
      <c r="E43" s="5">
        <v>44</v>
      </c>
      <c r="F43" s="4" t="s">
        <v>239</v>
      </c>
      <c r="G43" s="3">
        <v>1</v>
      </c>
      <c r="H43" s="106" t="s">
        <v>1901</v>
      </c>
      <c r="I43" s="8">
        <v>17</v>
      </c>
      <c r="J43" s="8">
        <v>54</v>
      </c>
      <c r="K43" s="8">
        <f t="shared" si="0"/>
        <v>37</v>
      </c>
      <c r="L43" s="3" t="s">
        <v>2</v>
      </c>
      <c r="M43" s="57">
        <v>20150415</v>
      </c>
      <c r="N43" s="57" t="s">
        <v>1848</v>
      </c>
      <c r="O43" s="57">
        <v>20201022</v>
      </c>
      <c r="P43" s="57" t="s">
        <v>1847</v>
      </c>
      <c r="Q43" s="57"/>
    </row>
    <row r="44" spans="1:17" s="7" customFormat="1" ht="14.1" customHeight="1" x14ac:dyDescent="0.45">
      <c r="A44" s="44">
        <v>39</v>
      </c>
      <c r="B44" s="4" t="s">
        <v>18</v>
      </c>
      <c r="C44" s="4" t="s">
        <v>3</v>
      </c>
      <c r="D44" s="4" t="s">
        <v>905</v>
      </c>
      <c r="E44" s="5">
        <v>44</v>
      </c>
      <c r="F44" s="4" t="s">
        <v>239</v>
      </c>
      <c r="G44" s="3">
        <v>1</v>
      </c>
      <c r="H44" s="4" t="s">
        <v>1902</v>
      </c>
      <c r="I44" s="8">
        <v>54</v>
      </c>
      <c r="J44" s="8">
        <v>69.7</v>
      </c>
      <c r="K44" s="8">
        <f t="shared" si="0"/>
        <v>15.700000000000003</v>
      </c>
      <c r="L44" s="3" t="s">
        <v>1904</v>
      </c>
      <c r="M44" s="57">
        <v>20201022</v>
      </c>
      <c r="N44" s="57" t="s">
        <v>1847</v>
      </c>
      <c r="O44" s="57">
        <v>20201022</v>
      </c>
      <c r="P44" s="57" t="s">
        <v>1847</v>
      </c>
      <c r="Q44" s="57"/>
    </row>
    <row r="45" spans="1:17" s="7" customFormat="1" ht="14.1" customHeight="1" x14ac:dyDescent="0.45">
      <c r="A45" s="44">
        <v>40</v>
      </c>
      <c r="B45" s="4" t="s">
        <v>18</v>
      </c>
      <c r="C45" s="4" t="s">
        <v>3</v>
      </c>
      <c r="D45" s="4" t="s">
        <v>905</v>
      </c>
      <c r="E45" s="5">
        <v>44</v>
      </c>
      <c r="F45" s="4" t="s">
        <v>239</v>
      </c>
      <c r="G45" s="3">
        <v>2</v>
      </c>
      <c r="H45" s="5" t="s">
        <v>1903</v>
      </c>
      <c r="I45" s="8">
        <v>69.7</v>
      </c>
      <c r="J45" s="8">
        <v>154.69999999999999</v>
      </c>
      <c r="K45" s="8">
        <f t="shared" si="0"/>
        <v>84.999999999999986</v>
      </c>
      <c r="L45" s="3" t="s">
        <v>2</v>
      </c>
      <c r="M45" s="57">
        <v>20201022</v>
      </c>
      <c r="N45" s="57" t="s">
        <v>1847</v>
      </c>
      <c r="O45" s="57">
        <v>20201022</v>
      </c>
      <c r="P45" s="57" t="s">
        <v>1847</v>
      </c>
      <c r="Q45" s="57"/>
    </row>
    <row r="46" spans="1:17" s="7" customFormat="1" ht="14.1" customHeight="1" x14ac:dyDescent="0.45">
      <c r="A46" s="44">
        <v>41</v>
      </c>
      <c r="B46" s="4" t="s">
        <v>18</v>
      </c>
      <c r="C46" s="4" t="s">
        <v>3</v>
      </c>
      <c r="D46" s="4" t="s">
        <v>1146</v>
      </c>
      <c r="E46" s="5">
        <v>442</v>
      </c>
      <c r="F46" s="4" t="s">
        <v>240</v>
      </c>
      <c r="G46" s="3">
        <v>2</v>
      </c>
      <c r="H46" s="5" t="s">
        <v>1903</v>
      </c>
      <c r="I46" s="8">
        <v>0</v>
      </c>
      <c r="J46" s="8">
        <v>31.6</v>
      </c>
      <c r="K46" s="8">
        <f t="shared" si="0"/>
        <v>31.6</v>
      </c>
      <c r="L46" s="3" t="s">
        <v>2</v>
      </c>
      <c r="M46" s="57">
        <v>20201022</v>
      </c>
      <c r="N46" s="57" t="s">
        <v>1847</v>
      </c>
      <c r="O46" s="57">
        <v>20201022</v>
      </c>
      <c r="P46" s="57" t="s">
        <v>1847</v>
      </c>
      <c r="Q46" s="57"/>
    </row>
    <row r="47" spans="1:17" s="7" customFormat="1" ht="14.1" customHeight="1" x14ac:dyDescent="0.45">
      <c r="A47" s="44">
        <v>42</v>
      </c>
      <c r="B47" s="4" t="s">
        <v>18</v>
      </c>
      <c r="C47" s="4" t="s">
        <v>3</v>
      </c>
      <c r="D47" s="4" t="s">
        <v>944</v>
      </c>
      <c r="E47" s="5">
        <v>444</v>
      </c>
      <c r="F47" s="4" t="s">
        <v>241</v>
      </c>
      <c r="G47" s="3">
        <v>2</v>
      </c>
      <c r="H47" s="5" t="s">
        <v>1903</v>
      </c>
      <c r="I47" s="8">
        <v>0</v>
      </c>
      <c r="J47" s="8">
        <v>46.9</v>
      </c>
      <c r="K47" s="8">
        <f t="shared" si="0"/>
        <v>46.9</v>
      </c>
      <c r="L47" s="3" t="s">
        <v>1904</v>
      </c>
      <c r="M47" s="57">
        <v>20201022</v>
      </c>
      <c r="N47" s="57" t="s">
        <v>1847</v>
      </c>
      <c r="O47" s="57">
        <v>20201022</v>
      </c>
      <c r="P47" s="57" t="s">
        <v>1847</v>
      </c>
      <c r="Q47" s="57"/>
    </row>
    <row r="48" spans="1:17" s="7" customFormat="1" ht="14.1" customHeight="1" x14ac:dyDescent="0.45">
      <c r="A48" s="44">
        <v>43</v>
      </c>
      <c r="B48" s="4" t="s">
        <v>18</v>
      </c>
      <c r="C48" s="4" t="s">
        <v>3</v>
      </c>
      <c r="D48" s="4" t="s">
        <v>1147</v>
      </c>
      <c r="E48" s="5">
        <v>4448</v>
      </c>
      <c r="F48" s="4" t="s">
        <v>242</v>
      </c>
      <c r="G48" s="3">
        <v>2</v>
      </c>
      <c r="H48" s="5" t="s">
        <v>1903</v>
      </c>
      <c r="I48" s="8">
        <v>0</v>
      </c>
      <c r="J48" s="8">
        <v>20.6</v>
      </c>
      <c r="K48" s="8">
        <f t="shared" si="0"/>
        <v>20.6</v>
      </c>
      <c r="L48" s="3" t="s">
        <v>2</v>
      </c>
      <c r="M48" s="57">
        <v>20201022</v>
      </c>
      <c r="N48" s="57" t="s">
        <v>1847</v>
      </c>
      <c r="O48" s="57">
        <v>20201022</v>
      </c>
      <c r="P48" s="57" t="s">
        <v>1847</v>
      </c>
      <c r="Q48" s="57"/>
    </row>
    <row r="49" spans="1:17" s="7" customFormat="1" ht="14.1" customHeight="1" x14ac:dyDescent="0.45">
      <c r="A49" s="44">
        <v>44</v>
      </c>
      <c r="B49" s="4" t="s">
        <v>18</v>
      </c>
      <c r="C49" s="4" t="s">
        <v>3</v>
      </c>
      <c r="D49" s="4" t="s">
        <v>945</v>
      </c>
      <c r="E49" s="5">
        <v>446</v>
      </c>
      <c r="F49" s="4" t="s">
        <v>243</v>
      </c>
      <c r="G49" s="3">
        <v>2</v>
      </c>
      <c r="H49" s="5" t="s">
        <v>1903</v>
      </c>
      <c r="I49" s="8">
        <v>0</v>
      </c>
      <c r="J49" s="8">
        <v>46.2</v>
      </c>
      <c r="K49" s="8">
        <f t="shared" si="0"/>
        <v>46.2</v>
      </c>
      <c r="L49" s="3" t="s">
        <v>1904</v>
      </c>
      <c r="M49" s="57">
        <v>20201022</v>
      </c>
      <c r="N49" s="57" t="s">
        <v>1847</v>
      </c>
      <c r="O49" s="57">
        <v>20201022</v>
      </c>
      <c r="P49" s="57" t="s">
        <v>1847</v>
      </c>
      <c r="Q49" s="57"/>
    </row>
    <row r="50" spans="1:17" s="7" customFormat="1" ht="14.1" customHeight="1" x14ac:dyDescent="0.45">
      <c r="A50" s="44">
        <v>45</v>
      </c>
      <c r="B50" s="4" t="s">
        <v>18</v>
      </c>
      <c r="C50" s="4" t="s">
        <v>3</v>
      </c>
      <c r="D50" s="4" t="s">
        <v>1148</v>
      </c>
      <c r="E50" s="5">
        <v>448</v>
      </c>
      <c r="F50" s="4" t="s">
        <v>244</v>
      </c>
      <c r="G50" s="3">
        <v>1</v>
      </c>
      <c r="H50" s="106" t="s">
        <v>1901</v>
      </c>
      <c r="I50" s="8">
        <v>0</v>
      </c>
      <c r="J50" s="8">
        <v>9.6999999999999993</v>
      </c>
      <c r="K50" s="8">
        <f t="shared" si="0"/>
        <v>9.6999999999999993</v>
      </c>
      <c r="L50" s="3" t="s">
        <v>2</v>
      </c>
      <c r="M50" s="57">
        <v>20150415</v>
      </c>
      <c r="N50" s="57" t="s">
        <v>1848</v>
      </c>
      <c r="O50" s="57">
        <v>20201022</v>
      </c>
      <c r="P50" s="57" t="s">
        <v>1847</v>
      </c>
      <c r="Q50" s="57"/>
    </row>
    <row r="51" spans="1:17" s="7" customFormat="1" ht="14.1" customHeight="1" x14ac:dyDescent="0.45">
      <c r="A51" s="44">
        <v>46</v>
      </c>
      <c r="B51" s="4" t="s">
        <v>18</v>
      </c>
      <c r="C51" s="4" t="s">
        <v>3</v>
      </c>
      <c r="D51" s="4" t="s">
        <v>1148</v>
      </c>
      <c r="E51" s="5">
        <v>448</v>
      </c>
      <c r="F51" s="4" t="s">
        <v>244</v>
      </c>
      <c r="G51" s="3">
        <v>2</v>
      </c>
      <c r="H51" s="5" t="s">
        <v>1903</v>
      </c>
      <c r="I51" s="8">
        <v>9.6999999999999993</v>
      </c>
      <c r="J51" s="8">
        <v>95.9</v>
      </c>
      <c r="K51" s="8">
        <f t="shared" si="0"/>
        <v>86.2</v>
      </c>
      <c r="L51" s="3" t="s">
        <v>2</v>
      </c>
      <c r="M51" s="57">
        <v>20201022</v>
      </c>
      <c r="N51" s="57" t="s">
        <v>1847</v>
      </c>
      <c r="O51" s="57">
        <v>20201022</v>
      </c>
      <c r="P51" s="57" t="s">
        <v>1847</v>
      </c>
      <c r="Q51" s="57"/>
    </row>
    <row r="52" spans="1:17" s="7" customFormat="1" ht="14.1" customHeight="1" x14ac:dyDescent="0.45">
      <c r="A52" s="44">
        <v>47</v>
      </c>
      <c r="B52" s="4" t="s">
        <v>18</v>
      </c>
      <c r="C52" s="4" t="s">
        <v>3</v>
      </c>
      <c r="D52" s="4" t="s">
        <v>1149</v>
      </c>
      <c r="E52" s="5">
        <v>452</v>
      </c>
      <c r="F52" s="4" t="s">
        <v>245</v>
      </c>
      <c r="G52" s="3">
        <v>2</v>
      </c>
      <c r="H52" s="5" t="s">
        <v>1903</v>
      </c>
      <c r="I52" s="8">
        <v>0</v>
      </c>
      <c r="J52" s="8">
        <v>6</v>
      </c>
      <c r="K52" s="8">
        <f t="shared" si="0"/>
        <v>6</v>
      </c>
      <c r="L52" s="3" t="s">
        <v>2</v>
      </c>
      <c r="M52" s="57">
        <v>20201022</v>
      </c>
      <c r="N52" s="57" t="s">
        <v>1847</v>
      </c>
      <c r="O52" s="57">
        <v>20201022</v>
      </c>
      <c r="P52" s="57" t="s">
        <v>1847</v>
      </c>
      <c r="Q52" s="57"/>
    </row>
    <row r="53" spans="1:17" s="7" customFormat="1" ht="14.1" customHeight="1" x14ac:dyDescent="0.45">
      <c r="A53" s="44">
        <v>48</v>
      </c>
      <c r="B53" s="4" t="s">
        <v>18</v>
      </c>
      <c r="C53" s="4" t="s">
        <v>3</v>
      </c>
      <c r="D53" s="4" t="s">
        <v>914</v>
      </c>
      <c r="E53" s="5">
        <v>454</v>
      </c>
      <c r="F53" s="4" t="s">
        <v>246</v>
      </c>
      <c r="G53" s="3">
        <v>2</v>
      </c>
      <c r="H53" s="5" t="s">
        <v>1903</v>
      </c>
      <c r="I53" s="8">
        <v>0</v>
      </c>
      <c r="J53" s="8">
        <v>29.1</v>
      </c>
      <c r="K53" s="8">
        <f t="shared" si="0"/>
        <v>29.1</v>
      </c>
      <c r="L53" s="3" t="s">
        <v>1904</v>
      </c>
      <c r="M53" s="57">
        <v>20201022</v>
      </c>
      <c r="N53" s="57" t="s">
        <v>1847</v>
      </c>
      <c r="O53" s="57">
        <v>20201022</v>
      </c>
      <c r="P53" s="57" t="s">
        <v>1847</v>
      </c>
      <c r="Q53" s="57"/>
    </row>
    <row r="54" spans="1:17" s="7" customFormat="1" ht="14.1" customHeight="1" x14ac:dyDescent="0.45">
      <c r="A54" s="44">
        <v>49</v>
      </c>
      <c r="B54" s="4" t="s">
        <v>18</v>
      </c>
      <c r="C54" s="4" t="s">
        <v>3</v>
      </c>
      <c r="D54" s="4" t="s">
        <v>915</v>
      </c>
      <c r="E54" s="5">
        <v>4544</v>
      </c>
      <c r="F54" s="4" t="s">
        <v>247</v>
      </c>
      <c r="G54" s="3">
        <v>2</v>
      </c>
      <c r="H54" s="5" t="s">
        <v>1903</v>
      </c>
      <c r="I54" s="8">
        <v>0</v>
      </c>
      <c r="J54" s="8">
        <v>15.7</v>
      </c>
      <c r="K54" s="8">
        <f t="shared" si="0"/>
        <v>15.7</v>
      </c>
      <c r="L54" s="3" t="s">
        <v>1904</v>
      </c>
      <c r="M54" s="57">
        <v>20201022</v>
      </c>
      <c r="N54" s="57" t="s">
        <v>1847</v>
      </c>
      <c r="O54" s="57">
        <v>20201022</v>
      </c>
      <c r="P54" s="57" t="s">
        <v>1847</v>
      </c>
      <c r="Q54" s="57"/>
    </row>
    <row r="55" spans="1:17" s="7" customFormat="1" ht="14.1" customHeight="1" x14ac:dyDescent="0.45">
      <c r="A55" s="44">
        <v>50</v>
      </c>
      <c r="B55" s="4" t="s">
        <v>18</v>
      </c>
      <c r="C55" s="4" t="s">
        <v>3</v>
      </c>
      <c r="D55" s="4" t="s">
        <v>916</v>
      </c>
      <c r="E55" s="5">
        <v>45612</v>
      </c>
      <c r="F55" s="4" t="s">
        <v>248</v>
      </c>
      <c r="G55" s="3">
        <v>2</v>
      </c>
      <c r="H55" s="5" t="s">
        <v>1903</v>
      </c>
      <c r="I55" s="8">
        <v>0</v>
      </c>
      <c r="J55" s="8">
        <v>18</v>
      </c>
      <c r="K55" s="8">
        <f t="shared" si="0"/>
        <v>18</v>
      </c>
      <c r="L55" s="3" t="s">
        <v>1904</v>
      </c>
      <c r="M55" s="57">
        <v>20201022</v>
      </c>
      <c r="N55" s="57" t="s">
        <v>1847</v>
      </c>
      <c r="O55" s="57">
        <v>20201022</v>
      </c>
      <c r="P55" s="57" t="s">
        <v>1847</v>
      </c>
      <c r="Q55" s="57"/>
    </row>
    <row r="56" spans="1:17" s="7" customFormat="1" ht="14.1" customHeight="1" x14ac:dyDescent="0.45">
      <c r="A56" s="44">
        <v>51</v>
      </c>
      <c r="B56" s="4" t="s">
        <v>18</v>
      </c>
      <c r="C56" s="4" t="s">
        <v>3</v>
      </c>
      <c r="D56" s="4" t="s">
        <v>917</v>
      </c>
      <c r="E56" s="5">
        <v>456122</v>
      </c>
      <c r="F56" s="4" t="s">
        <v>249</v>
      </c>
      <c r="G56" s="3">
        <v>2</v>
      </c>
      <c r="H56" s="5" t="s">
        <v>1903</v>
      </c>
      <c r="I56" s="8">
        <v>0</v>
      </c>
      <c r="J56" s="8">
        <v>7.6</v>
      </c>
      <c r="K56" s="8">
        <f t="shared" si="0"/>
        <v>7.6</v>
      </c>
      <c r="L56" s="3" t="s">
        <v>1904</v>
      </c>
      <c r="M56" s="57">
        <v>20201022</v>
      </c>
      <c r="N56" s="57" t="s">
        <v>1847</v>
      </c>
      <c r="O56" s="57">
        <v>20201022</v>
      </c>
      <c r="P56" s="57" t="s">
        <v>1847</v>
      </c>
      <c r="Q56" s="57"/>
    </row>
    <row r="57" spans="1:17" s="7" customFormat="1" ht="14.1" customHeight="1" x14ac:dyDescent="0.45">
      <c r="A57" s="44">
        <v>52</v>
      </c>
      <c r="B57" s="4" t="s">
        <v>18</v>
      </c>
      <c r="C57" s="4" t="s">
        <v>3</v>
      </c>
      <c r="D57" s="4" t="s">
        <v>918</v>
      </c>
      <c r="E57" s="5">
        <v>45614</v>
      </c>
      <c r="F57" s="4" t="s">
        <v>250</v>
      </c>
      <c r="G57" s="3">
        <v>2</v>
      </c>
      <c r="H57" s="5" t="s">
        <v>1903</v>
      </c>
      <c r="I57" s="8">
        <v>0</v>
      </c>
      <c r="J57" s="8">
        <v>29.7</v>
      </c>
      <c r="K57" s="8">
        <f t="shared" si="0"/>
        <v>29.7</v>
      </c>
      <c r="L57" s="3" t="s">
        <v>1904</v>
      </c>
      <c r="M57" s="57">
        <v>20201022</v>
      </c>
      <c r="N57" s="57" t="s">
        <v>1847</v>
      </c>
      <c r="O57" s="57">
        <v>20201022</v>
      </c>
      <c r="P57" s="57" t="s">
        <v>1847</v>
      </c>
      <c r="Q57" s="57"/>
    </row>
    <row r="58" spans="1:17" s="7" customFormat="1" ht="14.1" customHeight="1" x14ac:dyDescent="0.45">
      <c r="A58" s="44">
        <v>53</v>
      </c>
      <c r="B58" s="4" t="s">
        <v>18</v>
      </c>
      <c r="C58" s="4" t="s">
        <v>3</v>
      </c>
      <c r="D58" s="4" t="s">
        <v>919</v>
      </c>
      <c r="E58" s="5">
        <v>45618</v>
      </c>
      <c r="F58" s="4" t="s">
        <v>251</v>
      </c>
      <c r="G58" s="3">
        <v>2</v>
      </c>
      <c r="H58" s="5" t="s">
        <v>1903</v>
      </c>
      <c r="I58" s="8">
        <v>0</v>
      </c>
      <c r="J58" s="8">
        <v>26.9</v>
      </c>
      <c r="K58" s="8">
        <f t="shared" si="0"/>
        <v>26.9</v>
      </c>
      <c r="L58" s="3" t="s">
        <v>1904</v>
      </c>
      <c r="M58" s="57">
        <v>20201022</v>
      </c>
      <c r="N58" s="57" t="s">
        <v>1847</v>
      </c>
      <c r="O58" s="57">
        <v>20201022</v>
      </c>
      <c r="P58" s="57" t="s">
        <v>1847</v>
      </c>
      <c r="Q58" s="57"/>
    </row>
    <row r="59" spans="1:17" s="7" customFormat="1" ht="14.1" customHeight="1" x14ac:dyDescent="0.45">
      <c r="A59" s="44">
        <v>54</v>
      </c>
      <c r="B59" s="4" t="s">
        <v>18</v>
      </c>
      <c r="C59" s="4" t="s">
        <v>3</v>
      </c>
      <c r="D59" s="4" t="s">
        <v>920</v>
      </c>
      <c r="E59" s="5">
        <v>456186</v>
      </c>
      <c r="F59" s="4" t="s">
        <v>252</v>
      </c>
      <c r="G59" s="3">
        <v>2</v>
      </c>
      <c r="H59" s="5" t="s">
        <v>1903</v>
      </c>
      <c r="I59" s="8">
        <v>0</v>
      </c>
      <c r="J59" s="8">
        <v>29.9</v>
      </c>
      <c r="K59" s="8">
        <f t="shared" si="0"/>
        <v>29.9</v>
      </c>
      <c r="L59" s="3" t="s">
        <v>2</v>
      </c>
      <c r="M59" s="57">
        <v>20201022</v>
      </c>
      <c r="N59" s="57" t="s">
        <v>1847</v>
      </c>
      <c r="O59" s="57">
        <v>20201022</v>
      </c>
      <c r="P59" s="57" t="s">
        <v>1847</v>
      </c>
      <c r="Q59" s="57"/>
    </row>
    <row r="60" spans="1:17" s="7" customFormat="1" ht="14.1" customHeight="1" x14ac:dyDescent="0.45">
      <c r="A60" s="44">
        <v>55</v>
      </c>
      <c r="B60" s="4" t="s">
        <v>18</v>
      </c>
      <c r="C60" s="4" t="s">
        <v>3</v>
      </c>
      <c r="D60" s="4" t="s">
        <v>906</v>
      </c>
      <c r="E60" s="5">
        <v>46</v>
      </c>
      <c r="F60" s="4" t="s">
        <v>253</v>
      </c>
      <c r="G60" s="3">
        <v>1</v>
      </c>
      <c r="H60" s="4" t="s">
        <v>1902</v>
      </c>
      <c r="I60" s="8">
        <v>0</v>
      </c>
      <c r="J60" s="8">
        <v>12</v>
      </c>
      <c r="K60" s="8">
        <f t="shared" si="0"/>
        <v>12</v>
      </c>
      <c r="L60" s="3" t="s">
        <v>2</v>
      </c>
      <c r="M60" s="57">
        <v>20201022</v>
      </c>
      <c r="N60" s="57" t="s">
        <v>1847</v>
      </c>
      <c r="O60" s="57">
        <v>20201022</v>
      </c>
      <c r="P60" s="57" t="s">
        <v>1847</v>
      </c>
      <c r="Q60" s="57"/>
    </row>
    <row r="61" spans="1:17" s="7" customFormat="1" ht="14.1" customHeight="1" x14ac:dyDescent="0.45">
      <c r="A61" s="44">
        <v>56</v>
      </c>
      <c r="B61" s="4" t="s">
        <v>18</v>
      </c>
      <c r="C61" s="4" t="s">
        <v>3</v>
      </c>
      <c r="D61" s="4" t="s">
        <v>906</v>
      </c>
      <c r="E61" s="5">
        <v>46</v>
      </c>
      <c r="F61" s="4" t="s">
        <v>253</v>
      </c>
      <c r="G61" s="3">
        <v>1</v>
      </c>
      <c r="H61" s="106" t="s">
        <v>1901</v>
      </c>
      <c r="I61" s="8">
        <v>12</v>
      </c>
      <c r="J61" s="8">
        <v>81</v>
      </c>
      <c r="K61" s="8">
        <f t="shared" si="0"/>
        <v>69</v>
      </c>
      <c r="L61" s="3" t="s">
        <v>2</v>
      </c>
      <c r="M61" s="57">
        <v>20150415</v>
      </c>
      <c r="N61" s="57" t="s">
        <v>1848</v>
      </c>
      <c r="O61" s="57">
        <v>20201022</v>
      </c>
      <c r="P61" s="57" t="s">
        <v>1847</v>
      </c>
      <c r="Q61" s="57"/>
    </row>
    <row r="62" spans="1:17" s="7" customFormat="1" ht="14.1" customHeight="1" x14ac:dyDescent="0.45">
      <c r="A62" s="44">
        <v>57</v>
      </c>
      <c r="B62" s="4" t="s">
        <v>18</v>
      </c>
      <c r="C62" s="4" t="s">
        <v>3</v>
      </c>
      <c r="D62" s="4" t="s">
        <v>906</v>
      </c>
      <c r="E62" s="5">
        <v>46</v>
      </c>
      <c r="F62" s="4" t="s">
        <v>253</v>
      </c>
      <c r="G62" s="3">
        <v>2</v>
      </c>
      <c r="H62" s="5" t="s">
        <v>1903</v>
      </c>
      <c r="I62" s="8">
        <v>81</v>
      </c>
      <c r="J62" s="8">
        <v>137.9</v>
      </c>
      <c r="K62" s="8">
        <f t="shared" si="0"/>
        <v>56.900000000000006</v>
      </c>
      <c r="L62" s="3" t="s">
        <v>2</v>
      </c>
      <c r="M62" s="57">
        <v>20201022</v>
      </c>
      <c r="N62" s="57" t="s">
        <v>1847</v>
      </c>
      <c r="O62" s="57">
        <v>20201022</v>
      </c>
      <c r="P62" s="57" t="s">
        <v>1847</v>
      </c>
      <c r="Q62" s="57"/>
    </row>
    <row r="63" spans="1:17" s="7" customFormat="1" ht="14.1" customHeight="1" x14ac:dyDescent="0.45">
      <c r="A63" s="44">
        <v>58</v>
      </c>
      <c r="B63" s="4" t="s">
        <v>18</v>
      </c>
      <c r="C63" s="4" t="s">
        <v>3</v>
      </c>
      <c r="D63" s="4" t="s">
        <v>1150</v>
      </c>
      <c r="E63" s="5">
        <v>464</v>
      </c>
      <c r="F63" s="4" t="s">
        <v>254</v>
      </c>
      <c r="G63" s="3">
        <v>2</v>
      </c>
      <c r="H63" s="5" t="s">
        <v>1903</v>
      </c>
      <c r="I63" s="8">
        <v>0</v>
      </c>
      <c r="J63" s="8">
        <v>45</v>
      </c>
      <c r="K63" s="8">
        <f t="shared" si="0"/>
        <v>45</v>
      </c>
      <c r="L63" s="3" t="s">
        <v>2</v>
      </c>
      <c r="M63" s="57">
        <v>20201022</v>
      </c>
      <c r="N63" s="57" t="s">
        <v>1847</v>
      </c>
      <c r="O63" s="57">
        <v>20201022</v>
      </c>
      <c r="P63" s="57" t="s">
        <v>1847</v>
      </c>
      <c r="Q63" s="57"/>
    </row>
    <row r="64" spans="1:17" s="7" customFormat="1" ht="14.1" customHeight="1" x14ac:dyDescent="0.45">
      <c r="A64" s="44">
        <v>59</v>
      </c>
      <c r="B64" s="5" t="s">
        <v>18</v>
      </c>
      <c r="C64" s="5" t="s">
        <v>3</v>
      </c>
      <c r="D64" s="5" t="s">
        <v>1682</v>
      </c>
      <c r="E64" s="5" t="s">
        <v>1684</v>
      </c>
      <c r="F64" s="5" t="s">
        <v>1683</v>
      </c>
      <c r="G64" s="3">
        <v>2</v>
      </c>
      <c r="H64" s="5" t="s">
        <v>1903</v>
      </c>
      <c r="I64" s="8">
        <v>0</v>
      </c>
      <c r="J64" s="8">
        <v>14.7</v>
      </c>
      <c r="K64" s="8">
        <f t="shared" si="0"/>
        <v>14.7</v>
      </c>
      <c r="L64" s="3" t="s">
        <v>1904</v>
      </c>
      <c r="M64" s="116">
        <v>20220907</v>
      </c>
      <c r="N64" s="116" t="s">
        <v>1850</v>
      </c>
      <c r="O64" s="116">
        <v>20220907</v>
      </c>
      <c r="P64" s="116" t="s">
        <v>1850</v>
      </c>
      <c r="Q64" s="117"/>
    </row>
    <row r="65" spans="1:17" s="7" customFormat="1" ht="14.1" customHeight="1" x14ac:dyDescent="0.45">
      <c r="A65" s="44">
        <v>60</v>
      </c>
      <c r="B65" s="4" t="s">
        <v>18</v>
      </c>
      <c r="C65" s="4" t="s">
        <v>3</v>
      </c>
      <c r="D65" s="4" t="s">
        <v>907</v>
      </c>
      <c r="E65" s="5">
        <v>468</v>
      </c>
      <c r="F65" s="4" t="s">
        <v>255</v>
      </c>
      <c r="G65" s="3">
        <v>1</v>
      </c>
      <c r="H65" s="4" t="s">
        <v>1902</v>
      </c>
      <c r="I65" s="8">
        <v>0</v>
      </c>
      <c r="J65" s="8">
        <v>15</v>
      </c>
      <c r="K65" s="8">
        <f t="shared" si="0"/>
        <v>15</v>
      </c>
      <c r="L65" s="3" t="s">
        <v>1904</v>
      </c>
      <c r="M65" s="57">
        <v>20201022</v>
      </c>
      <c r="N65" s="57" t="s">
        <v>1847</v>
      </c>
      <c r="O65" s="57">
        <v>20201022</v>
      </c>
      <c r="P65" s="57" t="s">
        <v>1847</v>
      </c>
      <c r="Q65" s="57"/>
    </row>
    <row r="66" spans="1:17" s="7" customFormat="1" ht="14.1" customHeight="1" x14ac:dyDescent="0.45">
      <c r="A66" s="44">
        <v>61</v>
      </c>
      <c r="B66" s="4" t="s">
        <v>18</v>
      </c>
      <c r="C66" s="4" t="s">
        <v>3</v>
      </c>
      <c r="D66" s="4" t="s">
        <v>907</v>
      </c>
      <c r="E66" s="5">
        <v>468</v>
      </c>
      <c r="F66" s="4" t="s">
        <v>255</v>
      </c>
      <c r="G66" s="3">
        <v>1</v>
      </c>
      <c r="H66" s="106" t="s">
        <v>1901</v>
      </c>
      <c r="I66" s="8">
        <v>15</v>
      </c>
      <c r="J66" s="8">
        <v>63.5</v>
      </c>
      <c r="K66" s="8">
        <f t="shared" si="0"/>
        <v>48.5</v>
      </c>
      <c r="L66" s="3" t="s">
        <v>2</v>
      </c>
      <c r="M66" s="57">
        <v>20150415</v>
      </c>
      <c r="N66" s="57" t="s">
        <v>1848</v>
      </c>
      <c r="O66" s="57">
        <v>20201022</v>
      </c>
      <c r="P66" s="57" t="s">
        <v>1847</v>
      </c>
      <c r="Q66" s="57"/>
    </row>
    <row r="67" spans="1:17" s="7" customFormat="1" ht="14.1" customHeight="1" x14ac:dyDescent="0.45">
      <c r="A67" s="44">
        <v>62</v>
      </c>
      <c r="B67" s="4" t="s">
        <v>18</v>
      </c>
      <c r="C67" s="4" t="s">
        <v>3</v>
      </c>
      <c r="D67" s="4" t="s">
        <v>907</v>
      </c>
      <c r="E67" s="5">
        <v>468</v>
      </c>
      <c r="F67" s="4" t="s">
        <v>255</v>
      </c>
      <c r="G67" s="3">
        <v>2</v>
      </c>
      <c r="H67" s="5" t="s">
        <v>1903</v>
      </c>
      <c r="I67" s="8">
        <v>63.5</v>
      </c>
      <c r="J67" s="8">
        <v>76.3</v>
      </c>
      <c r="K67" s="8">
        <f t="shared" si="0"/>
        <v>12.799999999999997</v>
      </c>
      <c r="L67" s="3" t="s">
        <v>2</v>
      </c>
      <c r="M67" s="57">
        <v>20201022</v>
      </c>
      <c r="N67" s="57" t="s">
        <v>1847</v>
      </c>
      <c r="O67" s="57">
        <v>20201022</v>
      </c>
      <c r="P67" s="57" t="s">
        <v>1847</v>
      </c>
      <c r="Q67" s="57"/>
    </row>
    <row r="68" spans="1:17" s="7" customFormat="1" ht="14.1" customHeight="1" x14ac:dyDescent="0.45">
      <c r="A68" s="44">
        <v>63</v>
      </c>
      <c r="B68" s="5" t="s">
        <v>18</v>
      </c>
      <c r="C68" s="5" t="s">
        <v>3</v>
      </c>
      <c r="D68" s="5" t="s">
        <v>1712</v>
      </c>
      <c r="E68" s="5" t="s">
        <v>1714</v>
      </c>
      <c r="F68" s="5" t="s">
        <v>1713</v>
      </c>
      <c r="G68" s="3">
        <v>2</v>
      </c>
      <c r="H68" s="5" t="s">
        <v>1903</v>
      </c>
      <c r="I68" s="8">
        <v>0</v>
      </c>
      <c r="J68" s="8">
        <v>2.4</v>
      </c>
      <c r="K68" s="8">
        <f t="shared" si="0"/>
        <v>2.4</v>
      </c>
      <c r="L68" s="3" t="s">
        <v>2</v>
      </c>
      <c r="M68" s="116">
        <v>20220907</v>
      </c>
      <c r="N68" s="116" t="s">
        <v>1850</v>
      </c>
      <c r="O68" s="116">
        <v>20220907</v>
      </c>
      <c r="P68" s="116" t="s">
        <v>1850</v>
      </c>
      <c r="Q68" s="116"/>
    </row>
    <row r="69" spans="1:17" s="7" customFormat="1" ht="14.1" customHeight="1" x14ac:dyDescent="0.45">
      <c r="A69" s="44">
        <v>64</v>
      </c>
      <c r="B69" s="4" t="s">
        <v>18</v>
      </c>
      <c r="C69" s="4" t="s">
        <v>4</v>
      </c>
      <c r="D69" s="4" t="s">
        <v>946</v>
      </c>
      <c r="E69" s="5">
        <v>18</v>
      </c>
      <c r="F69" s="4" t="s">
        <v>35</v>
      </c>
      <c r="G69" s="3">
        <v>1</v>
      </c>
      <c r="H69" s="4" t="s">
        <v>1902</v>
      </c>
      <c r="I69" s="8">
        <v>0</v>
      </c>
      <c r="J69" s="8">
        <v>91</v>
      </c>
      <c r="K69" s="8">
        <f t="shared" si="0"/>
        <v>91</v>
      </c>
      <c r="L69" s="3" t="s">
        <v>1904</v>
      </c>
      <c r="M69" s="57">
        <v>20201022</v>
      </c>
      <c r="N69" s="57" t="s">
        <v>1847</v>
      </c>
      <c r="O69" s="57">
        <v>20201022</v>
      </c>
      <c r="P69" s="57" t="s">
        <v>1847</v>
      </c>
      <c r="Q69" s="57"/>
    </row>
    <row r="70" spans="1:17" s="7" customFormat="1" ht="14.1" customHeight="1" x14ac:dyDescent="0.45">
      <c r="A70" s="44">
        <v>65</v>
      </c>
      <c r="B70" s="4" t="s">
        <v>18</v>
      </c>
      <c r="C70" s="4" t="s">
        <v>4</v>
      </c>
      <c r="D70" s="4" t="s">
        <v>946</v>
      </c>
      <c r="E70" s="5">
        <v>18</v>
      </c>
      <c r="F70" s="4" t="s">
        <v>35</v>
      </c>
      <c r="G70" s="3">
        <v>1</v>
      </c>
      <c r="H70" s="106" t="s">
        <v>1901</v>
      </c>
      <c r="I70" s="8">
        <v>91</v>
      </c>
      <c r="J70" s="8">
        <v>224</v>
      </c>
      <c r="K70" s="8">
        <f t="shared" ref="K70:K75" si="1">J70-I70</f>
        <v>133</v>
      </c>
      <c r="L70" s="3" t="s">
        <v>1904</v>
      </c>
      <c r="M70" s="57">
        <v>20150415</v>
      </c>
      <c r="N70" s="57" t="s">
        <v>1848</v>
      </c>
      <c r="O70" s="57">
        <v>20201022</v>
      </c>
      <c r="P70" s="57" t="s">
        <v>1847</v>
      </c>
      <c r="Q70" s="57"/>
    </row>
    <row r="71" spans="1:17" s="7" customFormat="1" ht="14.1" customHeight="1" x14ac:dyDescent="0.45">
      <c r="A71" s="44">
        <v>66</v>
      </c>
      <c r="B71" s="4" t="s">
        <v>18</v>
      </c>
      <c r="C71" s="4" t="s">
        <v>4</v>
      </c>
      <c r="D71" s="4" t="s">
        <v>946</v>
      </c>
      <c r="E71" s="5">
        <v>18</v>
      </c>
      <c r="F71" s="4" t="s">
        <v>35</v>
      </c>
      <c r="G71" s="3">
        <v>1</v>
      </c>
      <c r="H71" s="4" t="s">
        <v>1902</v>
      </c>
      <c r="I71" s="8">
        <v>224</v>
      </c>
      <c r="J71" s="8">
        <v>302.3</v>
      </c>
      <c r="K71" s="8">
        <f t="shared" si="1"/>
        <v>78.300000000000011</v>
      </c>
      <c r="L71" s="3" t="s">
        <v>1904</v>
      </c>
      <c r="M71" s="57">
        <v>20201022</v>
      </c>
      <c r="N71" s="57" t="s">
        <v>1847</v>
      </c>
      <c r="O71" s="57">
        <v>20201022</v>
      </c>
      <c r="P71" s="57" t="s">
        <v>1847</v>
      </c>
      <c r="Q71" s="57"/>
    </row>
    <row r="72" spans="1:17" s="7" customFormat="1" ht="14.1" customHeight="1" x14ac:dyDescent="0.45">
      <c r="A72" s="44">
        <v>67</v>
      </c>
      <c r="B72" s="4" t="s">
        <v>18</v>
      </c>
      <c r="C72" s="4" t="s">
        <v>4</v>
      </c>
      <c r="D72" s="4" t="s">
        <v>946</v>
      </c>
      <c r="E72" s="5">
        <v>18</v>
      </c>
      <c r="F72" s="4" t="s">
        <v>35</v>
      </c>
      <c r="G72" s="3">
        <v>1</v>
      </c>
      <c r="H72" s="106" t="s">
        <v>1901</v>
      </c>
      <c r="I72" s="8">
        <v>302.3</v>
      </c>
      <c r="J72" s="8">
        <v>489.3</v>
      </c>
      <c r="K72" s="8">
        <f t="shared" si="1"/>
        <v>187</v>
      </c>
      <c r="L72" s="3" t="s">
        <v>1904</v>
      </c>
      <c r="M72" s="57">
        <v>20150415</v>
      </c>
      <c r="N72" s="57" t="s">
        <v>1848</v>
      </c>
      <c r="O72" s="57">
        <v>20201022</v>
      </c>
      <c r="P72" s="57" t="s">
        <v>1847</v>
      </c>
      <c r="Q72" s="57"/>
    </row>
    <row r="73" spans="1:17" s="7" customFormat="1" ht="14.1" customHeight="1" x14ac:dyDescent="0.45">
      <c r="A73" s="44">
        <v>68</v>
      </c>
      <c r="B73" s="4" t="s">
        <v>18</v>
      </c>
      <c r="C73" s="4" t="s">
        <v>4</v>
      </c>
      <c r="D73" s="4" t="s">
        <v>946</v>
      </c>
      <c r="E73" s="5">
        <v>18</v>
      </c>
      <c r="F73" s="4" t="s">
        <v>35</v>
      </c>
      <c r="G73" s="3">
        <v>1</v>
      </c>
      <c r="H73" s="4" t="s">
        <v>1902</v>
      </c>
      <c r="I73" s="8">
        <v>489.3</v>
      </c>
      <c r="J73" s="8">
        <v>522.4</v>
      </c>
      <c r="K73" s="8">
        <f t="shared" si="1"/>
        <v>33.099999999999966</v>
      </c>
      <c r="L73" s="3" t="s">
        <v>1904</v>
      </c>
      <c r="M73" s="57">
        <v>20201022</v>
      </c>
      <c r="N73" s="57" t="s">
        <v>1847</v>
      </c>
      <c r="O73" s="57">
        <v>20201022</v>
      </c>
      <c r="P73" s="57" t="s">
        <v>1847</v>
      </c>
      <c r="Q73" s="57"/>
    </row>
    <row r="74" spans="1:17" s="7" customFormat="1" ht="14.1" customHeight="1" x14ac:dyDescent="0.45">
      <c r="A74" s="44">
        <v>69</v>
      </c>
      <c r="B74" s="4" t="s">
        <v>18</v>
      </c>
      <c r="C74" s="4" t="s">
        <v>4</v>
      </c>
      <c r="D74" s="4" t="s">
        <v>946</v>
      </c>
      <c r="E74" s="5">
        <v>18</v>
      </c>
      <c r="F74" s="4" t="s">
        <v>35</v>
      </c>
      <c r="G74" s="3">
        <v>1</v>
      </c>
      <c r="H74" s="106" t="s">
        <v>1901</v>
      </c>
      <c r="I74" s="8">
        <v>522.4</v>
      </c>
      <c r="J74" s="8">
        <v>710.7</v>
      </c>
      <c r="K74" s="8">
        <f t="shared" si="1"/>
        <v>188.30000000000007</v>
      </c>
      <c r="L74" s="3" t="s">
        <v>1904</v>
      </c>
      <c r="M74" s="57">
        <v>20150415</v>
      </c>
      <c r="N74" s="57" t="s">
        <v>1848</v>
      </c>
      <c r="O74" s="57">
        <v>20201022</v>
      </c>
      <c r="P74" s="57" t="s">
        <v>1847</v>
      </c>
      <c r="Q74" s="57"/>
    </row>
    <row r="75" spans="1:17" s="7" customFormat="1" ht="14.1" customHeight="1" x14ac:dyDescent="0.45">
      <c r="A75" s="44">
        <v>70</v>
      </c>
      <c r="B75" s="4" t="s">
        <v>18</v>
      </c>
      <c r="C75" s="4" t="s">
        <v>4</v>
      </c>
      <c r="D75" s="4" t="s">
        <v>946</v>
      </c>
      <c r="E75" s="5">
        <v>18</v>
      </c>
      <c r="F75" s="4" t="s">
        <v>35</v>
      </c>
      <c r="G75" s="3">
        <v>1</v>
      </c>
      <c r="H75" s="4" t="s">
        <v>1902</v>
      </c>
      <c r="I75" s="8">
        <v>710.7</v>
      </c>
      <c r="J75" s="8">
        <v>794.3</v>
      </c>
      <c r="K75" s="8">
        <f t="shared" si="1"/>
        <v>83.599999999999909</v>
      </c>
      <c r="L75" s="3" t="s">
        <v>1904</v>
      </c>
      <c r="M75" s="57">
        <v>20201022</v>
      </c>
      <c r="N75" s="57" t="s">
        <v>1847</v>
      </c>
      <c r="O75" s="57">
        <v>20201022</v>
      </c>
      <c r="P75" s="57" t="s">
        <v>1847</v>
      </c>
      <c r="Q75" s="57"/>
    </row>
    <row r="76" spans="1:17" s="7" customFormat="1" ht="14.1" customHeight="1" x14ac:dyDescent="0.45">
      <c r="A76" s="44">
        <v>71</v>
      </c>
      <c r="B76" s="4" t="s">
        <v>18</v>
      </c>
      <c r="C76" s="4" t="s">
        <v>4</v>
      </c>
      <c r="D76" s="4" t="s">
        <v>946</v>
      </c>
      <c r="E76" s="5">
        <v>18</v>
      </c>
      <c r="F76" s="4" t="s">
        <v>35</v>
      </c>
      <c r="G76" s="3">
        <v>2</v>
      </c>
      <c r="H76" s="5" t="s">
        <v>1903</v>
      </c>
      <c r="I76" s="8">
        <v>794.3</v>
      </c>
      <c r="J76" s="8">
        <v>795.1</v>
      </c>
      <c r="K76" s="8">
        <f t="shared" ref="K76:K133" si="2">J76-I76</f>
        <v>0.80000000000006821</v>
      </c>
      <c r="L76" s="3" t="s">
        <v>2</v>
      </c>
      <c r="M76" s="57">
        <v>20201022</v>
      </c>
      <c r="N76" s="57" t="s">
        <v>1847</v>
      </c>
      <c r="O76" s="57">
        <v>20201022</v>
      </c>
      <c r="P76" s="57" t="s">
        <v>1847</v>
      </c>
      <c r="Q76" s="57"/>
    </row>
    <row r="77" spans="1:17" s="7" customFormat="1" ht="14.1" customHeight="1" x14ac:dyDescent="0.45">
      <c r="A77" s="44">
        <v>72</v>
      </c>
      <c r="B77" s="4" t="s">
        <v>18</v>
      </c>
      <c r="C77" s="4" t="s">
        <v>4</v>
      </c>
      <c r="D77" s="4" t="s">
        <v>1151</v>
      </c>
      <c r="E77" s="5">
        <v>181152</v>
      </c>
      <c r="F77" s="4" t="s">
        <v>36</v>
      </c>
      <c r="G77" s="3">
        <v>2</v>
      </c>
      <c r="H77" s="5" t="s">
        <v>1903</v>
      </c>
      <c r="I77" s="8">
        <v>0</v>
      </c>
      <c r="J77" s="8">
        <v>12</v>
      </c>
      <c r="K77" s="8">
        <f t="shared" si="2"/>
        <v>12</v>
      </c>
      <c r="L77" s="3" t="s">
        <v>2</v>
      </c>
      <c r="M77" s="57">
        <v>20201022</v>
      </c>
      <c r="N77" s="57" t="s">
        <v>1847</v>
      </c>
      <c r="O77" s="57">
        <v>20201022</v>
      </c>
      <c r="P77" s="57" t="s">
        <v>1847</v>
      </c>
      <c r="Q77" s="57"/>
    </row>
    <row r="78" spans="1:17" s="7" customFormat="1" ht="14.1" customHeight="1" x14ac:dyDescent="0.45">
      <c r="A78" s="44">
        <v>73</v>
      </c>
      <c r="B78" s="4" t="s">
        <v>18</v>
      </c>
      <c r="C78" s="4" t="s">
        <v>4</v>
      </c>
      <c r="D78" s="4" t="s">
        <v>1152</v>
      </c>
      <c r="E78" s="5">
        <v>181154</v>
      </c>
      <c r="F78" s="4" t="s">
        <v>37</v>
      </c>
      <c r="G78" s="3">
        <v>2</v>
      </c>
      <c r="H78" s="5" t="s">
        <v>1903</v>
      </c>
      <c r="I78" s="8">
        <v>0</v>
      </c>
      <c r="J78" s="8">
        <v>5.8</v>
      </c>
      <c r="K78" s="8">
        <f t="shared" si="2"/>
        <v>5.8</v>
      </c>
      <c r="L78" s="3" t="s">
        <v>2</v>
      </c>
      <c r="M78" s="57">
        <v>20201022</v>
      </c>
      <c r="N78" s="57" t="s">
        <v>1847</v>
      </c>
      <c r="O78" s="57">
        <v>20201022</v>
      </c>
      <c r="P78" s="57" t="s">
        <v>1847</v>
      </c>
      <c r="Q78" s="57"/>
    </row>
    <row r="79" spans="1:17" s="7" customFormat="1" ht="14.1" customHeight="1" x14ac:dyDescent="0.45">
      <c r="A79" s="44">
        <v>74</v>
      </c>
      <c r="B79" s="4" t="s">
        <v>18</v>
      </c>
      <c r="C79" s="4" t="s">
        <v>4</v>
      </c>
      <c r="D79" s="4" t="s">
        <v>1153</v>
      </c>
      <c r="E79" s="5">
        <v>18118</v>
      </c>
      <c r="F79" s="4" t="s">
        <v>38</v>
      </c>
      <c r="G79" s="3">
        <v>2</v>
      </c>
      <c r="H79" s="5" t="s">
        <v>1903</v>
      </c>
      <c r="I79" s="8">
        <v>0</v>
      </c>
      <c r="J79" s="8">
        <v>12.3</v>
      </c>
      <c r="K79" s="8">
        <f t="shared" si="2"/>
        <v>12.3</v>
      </c>
      <c r="L79" s="3" t="s">
        <v>2</v>
      </c>
      <c r="M79" s="57">
        <v>20201022</v>
      </c>
      <c r="N79" s="57" t="s">
        <v>1847</v>
      </c>
      <c r="O79" s="57">
        <v>20201022</v>
      </c>
      <c r="P79" s="57" t="s">
        <v>1847</v>
      </c>
      <c r="Q79" s="57"/>
    </row>
    <row r="80" spans="1:17" s="7" customFormat="1" ht="14.1" customHeight="1" x14ac:dyDescent="0.45">
      <c r="A80" s="44">
        <v>75</v>
      </c>
      <c r="B80" s="4" t="s">
        <v>18</v>
      </c>
      <c r="C80" s="4" t="s">
        <v>4</v>
      </c>
      <c r="D80" s="4" t="s">
        <v>947</v>
      </c>
      <c r="E80" s="5">
        <v>1812</v>
      </c>
      <c r="F80" s="4" t="s">
        <v>460</v>
      </c>
      <c r="G80" s="3">
        <v>2</v>
      </c>
      <c r="H80" s="5" t="s">
        <v>1903</v>
      </c>
      <c r="I80" s="8">
        <v>0</v>
      </c>
      <c r="J80" s="8">
        <v>20.3</v>
      </c>
      <c r="K80" s="8">
        <f t="shared" si="2"/>
        <v>20.3</v>
      </c>
      <c r="L80" s="3" t="s">
        <v>1904</v>
      </c>
      <c r="M80" s="57">
        <v>20201022</v>
      </c>
      <c r="N80" s="57" t="s">
        <v>1847</v>
      </c>
      <c r="O80" s="57">
        <v>20201022</v>
      </c>
      <c r="P80" s="57" t="s">
        <v>1847</v>
      </c>
      <c r="Q80" s="57"/>
    </row>
    <row r="81" spans="1:17" s="7" customFormat="1" ht="14.1" customHeight="1" x14ac:dyDescent="0.45">
      <c r="A81" s="44">
        <v>76</v>
      </c>
      <c r="B81" s="4" t="s">
        <v>18</v>
      </c>
      <c r="C81" s="4" t="s">
        <v>4</v>
      </c>
      <c r="D81" s="4" t="s">
        <v>948</v>
      </c>
      <c r="E81" s="5">
        <v>18128</v>
      </c>
      <c r="F81" s="4" t="s">
        <v>40</v>
      </c>
      <c r="G81" s="3">
        <v>2</v>
      </c>
      <c r="H81" s="5" t="s">
        <v>1903</v>
      </c>
      <c r="I81" s="8">
        <v>0</v>
      </c>
      <c r="J81" s="8">
        <v>16.100000000000001</v>
      </c>
      <c r="K81" s="8">
        <f t="shared" si="2"/>
        <v>16.100000000000001</v>
      </c>
      <c r="L81" s="3" t="s">
        <v>1904</v>
      </c>
      <c r="M81" s="57">
        <v>20201022</v>
      </c>
      <c r="N81" s="57" t="s">
        <v>1847</v>
      </c>
      <c r="O81" s="57">
        <v>20201022</v>
      </c>
      <c r="P81" s="57" t="s">
        <v>1847</v>
      </c>
      <c r="Q81" s="57"/>
    </row>
    <row r="82" spans="1:17" s="7" customFormat="1" ht="14.1" customHeight="1" x14ac:dyDescent="0.45">
      <c r="A82" s="44">
        <v>77</v>
      </c>
      <c r="B82" s="4" t="s">
        <v>18</v>
      </c>
      <c r="C82" s="4" t="s">
        <v>4</v>
      </c>
      <c r="D82" s="4" t="s">
        <v>1154</v>
      </c>
      <c r="E82" s="5">
        <v>1812852</v>
      </c>
      <c r="F82" s="4" t="s">
        <v>41</v>
      </c>
      <c r="G82" s="3">
        <v>2</v>
      </c>
      <c r="H82" s="5" t="s">
        <v>1903</v>
      </c>
      <c r="I82" s="8">
        <v>0</v>
      </c>
      <c r="J82" s="8">
        <v>4</v>
      </c>
      <c r="K82" s="8">
        <f t="shared" si="2"/>
        <v>4</v>
      </c>
      <c r="L82" s="3" t="s">
        <v>2</v>
      </c>
      <c r="M82" s="57">
        <v>20201022</v>
      </c>
      <c r="N82" s="57" t="s">
        <v>1847</v>
      </c>
      <c r="O82" s="57">
        <v>20201022</v>
      </c>
      <c r="P82" s="57" t="s">
        <v>1847</v>
      </c>
      <c r="Q82" s="57"/>
    </row>
    <row r="83" spans="1:17" s="7" customFormat="1" ht="14.1" customHeight="1" x14ac:dyDescent="0.45">
      <c r="A83" s="44">
        <v>78</v>
      </c>
      <c r="B83" s="4" t="s">
        <v>18</v>
      </c>
      <c r="C83" s="4" t="s">
        <v>4</v>
      </c>
      <c r="D83" s="4" t="s">
        <v>1155</v>
      </c>
      <c r="E83" s="5">
        <v>181288</v>
      </c>
      <c r="F83" s="4" t="s">
        <v>42</v>
      </c>
      <c r="G83" s="3">
        <v>2</v>
      </c>
      <c r="H83" s="5" t="s">
        <v>1903</v>
      </c>
      <c r="I83" s="8">
        <v>0</v>
      </c>
      <c r="J83" s="8">
        <v>4.2</v>
      </c>
      <c r="K83" s="8">
        <f t="shared" si="2"/>
        <v>4.2</v>
      </c>
      <c r="L83" s="3" t="s">
        <v>2</v>
      </c>
      <c r="M83" s="57">
        <v>20201022</v>
      </c>
      <c r="N83" s="57" t="s">
        <v>1847</v>
      </c>
      <c r="O83" s="57">
        <v>20201022</v>
      </c>
      <c r="P83" s="57" t="s">
        <v>1847</v>
      </c>
      <c r="Q83" s="57"/>
    </row>
    <row r="84" spans="1:17" s="7" customFormat="1" ht="14.1" customHeight="1" x14ac:dyDescent="0.45">
      <c r="A84" s="44">
        <v>79</v>
      </c>
      <c r="B84" s="4" t="s">
        <v>18</v>
      </c>
      <c r="C84" s="4" t="s">
        <v>4</v>
      </c>
      <c r="D84" s="4" t="s">
        <v>1156</v>
      </c>
      <c r="E84" s="5">
        <v>1812884</v>
      </c>
      <c r="F84" s="4" t="s">
        <v>43</v>
      </c>
      <c r="G84" s="3">
        <v>2</v>
      </c>
      <c r="H84" s="5" t="s">
        <v>1903</v>
      </c>
      <c r="I84" s="8">
        <v>0</v>
      </c>
      <c r="J84" s="8">
        <v>3.1</v>
      </c>
      <c r="K84" s="8">
        <f t="shared" si="2"/>
        <v>3.1</v>
      </c>
      <c r="L84" s="3" t="s">
        <v>2</v>
      </c>
      <c r="M84" s="57">
        <v>20201022</v>
      </c>
      <c r="N84" s="57" t="s">
        <v>1847</v>
      </c>
      <c r="O84" s="57">
        <v>20201022</v>
      </c>
      <c r="P84" s="57" t="s">
        <v>1847</v>
      </c>
      <c r="Q84" s="57"/>
    </row>
    <row r="85" spans="1:17" s="7" customFormat="1" ht="14.1" customHeight="1" x14ac:dyDescent="0.45">
      <c r="A85" s="44">
        <v>80</v>
      </c>
      <c r="B85" s="4" t="s">
        <v>18</v>
      </c>
      <c r="C85" s="4" t="s">
        <v>4</v>
      </c>
      <c r="D85" s="4" t="s">
        <v>949</v>
      </c>
      <c r="E85" s="5">
        <v>18136</v>
      </c>
      <c r="F85" s="4" t="s">
        <v>44</v>
      </c>
      <c r="G85" s="3">
        <v>2</v>
      </c>
      <c r="H85" s="5" t="s">
        <v>1903</v>
      </c>
      <c r="I85" s="8">
        <v>0</v>
      </c>
      <c r="J85" s="8">
        <v>21.7</v>
      </c>
      <c r="K85" s="8">
        <f t="shared" si="2"/>
        <v>21.7</v>
      </c>
      <c r="L85" s="3" t="s">
        <v>1904</v>
      </c>
      <c r="M85" s="57">
        <v>20201022</v>
      </c>
      <c r="N85" s="57" t="s">
        <v>1847</v>
      </c>
      <c r="O85" s="57">
        <v>20201022</v>
      </c>
      <c r="P85" s="57" t="s">
        <v>1847</v>
      </c>
      <c r="Q85" s="57"/>
    </row>
    <row r="86" spans="1:17" s="7" customFormat="1" ht="14.1" customHeight="1" x14ac:dyDescent="0.45">
      <c r="A86" s="44">
        <v>81</v>
      </c>
      <c r="B86" s="4" t="s">
        <v>18</v>
      </c>
      <c r="C86" s="4" t="s">
        <v>4</v>
      </c>
      <c r="D86" s="4" t="s">
        <v>1157</v>
      </c>
      <c r="E86" s="5">
        <v>181552</v>
      </c>
      <c r="F86" s="4" t="s">
        <v>83</v>
      </c>
      <c r="G86" s="3">
        <v>1</v>
      </c>
      <c r="H86" s="106" t="s">
        <v>1901</v>
      </c>
      <c r="I86" s="8">
        <v>0</v>
      </c>
      <c r="J86" s="8">
        <v>5</v>
      </c>
      <c r="K86" s="8">
        <f t="shared" si="2"/>
        <v>5</v>
      </c>
      <c r="L86" s="3" t="s">
        <v>2</v>
      </c>
      <c r="M86" s="57">
        <v>20150415</v>
      </c>
      <c r="N86" s="57" t="s">
        <v>1848</v>
      </c>
      <c r="O86" s="57">
        <v>20201022</v>
      </c>
      <c r="P86" s="57" t="s">
        <v>1847</v>
      </c>
      <c r="Q86" s="57"/>
    </row>
    <row r="87" spans="1:17" s="7" customFormat="1" ht="14.1" customHeight="1" x14ac:dyDescent="0.45">
      <c r="A87" s="44">
        <v>82</v>
      </c>
      <c r="B87" s="5" t="s">
        <v>18</v>
      </c>
      <c r="C87" s="5" t="s">
        <v>4</v>
      </c>
      <c r="D87" s="5" t="s">
        <v>1157</v>
      </c>
      <c r="E87" s="5" t="s">
        <v>1779</v>
      </c>
      <c r="F87" s="5" t="s">
        <v>83</v>
      </c>
      <c r="G87" s="3">
        <v>2</v>
      </c>
      <c r="H87" s="5" t="s">
        <v>1903</v>
      </c>
      <c r="I87" s="8">
        <v>5</v>
      </c>
      <c r="J87" s="8">
        <v>6.5</v>
      </c>
      <c r="K87" s="8">
        <f t="shared" si="2"/>
        <v>1.5</v>
      </c>
      <c r="L87" s="3" t="s">
        <v>2</v>
      </c>
      <c r="M87" s="116">
        <v>20220907</v>
      </c>
      <c r="N87" s="116" t="s">
        <v>1850</v>
      </c>
      <c r="O87" s="116">
        <v>20220907</v>
      </c>
      <c r="P87" s="116" t="s">
        <v>1850</v>
      </c>
      <c r="Q87" s="116"/>
    </row>
    <row r="88" spans="1:17" s="7" customFormat="1" ht="14.1" customHeight="1" x14ac:dyDescent="0.45">
      <c r="A88" s="44">
        <v>83</v>
      </c>
      <c r="B88" s="4" t="s">
        <v>18</v>
      </c>
      <c r="C88" s="4" t="s">
        <v>4</v>
      </c>
      <c r="D88" s="4" t="s">
        <v>1158</v>
      </c>
      <c r="E88" s="5">
        <v>18158</v>
      </c>
      <c r="F88" s="4" t="s">
        <v>45</v>
      </c>
      <c r="G88" s="3">
        <v>2</v>
      </c>
      <c r="H88" s="5" t="s">
        <v>1903</v>
      </c>
      <c r="I88" s="8">
        <v>0</v>
      </c>
      <c r="J88" s="8">
        <v>19.2</v>
      </c>
      <c r="K88" s="8">
        <f t="shared" si="2"/>
        <v>19.2</v>
      </c>
      <c r="L88" s="3" t="s">
        <v>2</v>
      </c>
      <c r="M88" s="57">
        <v>20201022</v>
      </c>
      <c r="N88" s="57" t="s">
        <v>1847</v>
      </c>
      <c r="O88" s="57">
        <v>20201022</v>
      </c>
      <c r="P88" s="57" t="s">
        <v>1847</v>
      </c>
      <c r="Q88" s="57"/>
    </row>
    <row r="89" spans="1:17" s="7" customFormat="1" ht="14.1" customHeight="1" x14ac:dyDescent="0.45">
      <c r="A89" s="44">
        <v>84</v>
      </c>
      <c r="B89" s="4" t="s">
        <v>18</v>
      </c>
      <c r="C89" s="4" t="s">
        <v>4</v>
      </c>
      <c r="D89" s="4" t="s">
        <v>1159</v>
      </c>
      <c r="E89" s="5">
        <v>1816</v>
      </c>
      <c r="F89" s="4" t="s">
        <v>89</v>
      </c>
      <c r="G89" s="3">
        <v>1</v>
      </c>
      <c r="H89" s="106" t="s">
        <v>1901</v>
      </c>
      <c r="I89" s="8">
        <v>0</v>
      </c>
      <c r="J89" s="8">
        <v>85.3</v>
      </c>
      <c r="K89" s="8">
        <f t="shared" si="2"/>
        <v>85.3</v>
      </c>
      <c r="L89" s="3" t="s">
        <v>2</v>
      </c>
      <c r="M89" s="57">
        <v>20150415</v>
      </c>
      <c r="N89" s="57" t="s">
        <v>1848</v>
      </c>
      <c r="O89" s="57">
        <v>20201022</v>
      </c>
      <c r="P89" s="57" t="s">
        <v>1847</v>
      </c>
      <c r="Q89" s="57"/>
    </row>
    <row r="90" spans="1:17" s="7" customFormat="1" ht="14.1" customHeight="1" x14ac:dyDescent="0.45">
      <c r="A90" s="44">
        <v>85</v>
      </c>
      <c r="B90" s="4" t="s">
        <v>18</v>
      </c>
      <c r="C90" s="4" t="s">
        <v>4</v>
      </c>
      <c r="D90" s="4" t="s">
        <v>1160</v>
      </c>
      <c r="E90" s="5">
        <v>18164</v>
      </c>
      <c r="F90" s="4" t="s">
        <v>46</v>
      </c>
      <c r="G90" s="3">
        <v>2</v>
      </c>
      <c r="H90" s="5" t="s">
        <v>1903</v>
      </c>
      <c r="I90" s="8">
        <v>0</v>
      </c>
      <c r="J90" s="8">
        <v>23.5</v>
      </c>
      <c r="K90" s="8">
        <f t="shared" si="2"/>
        <v>23.5</v>
      </c>
      <c r="L90" s="3" t="s">
        <v>2</v>
      </c>
      <c r="M90" s="57">
        <v>20201022</v>
      </c>
      <c r="N90" s="57" t="s">
        <v>1847</v>
      </c>
      <c r="O90" s="57">
        <v>20201022</v>
      </c>
      <c r="P90" s="57" t="s">
        <v>1847</v>
      </c>
      <c r="Q90" s="57"/>
    </row>
    <row r="91" spans="1:17" s="7" customFormat="1" ht="14.1" customHeight="1" x14ac:dyDescent="0.45">
      <c r="A91" s="44">
        <v>86</v>
      </c>
      <c r="B91" s="4" t="s">
        <v>18</v>
      </c>
      <c r="C91" s="4" t="s">
        <v>4</v>
      </c>
      <c r="D91" s="4" t="s">
        <v>950</v>
      </c>
      <c r="E91" s="5">
        <v>181654</v>
      </c>
      <c r="F91" s="4" t="s">
        <v>47</v>
      </c>
      <c r="G91" s="3">
        <v>2</v>
      </c>
      <c r="H91" s="5" t="s">
        <v>1903</v>
      </c>
      <c r="I91" s="8">
        <v>0</v>
      </c>
      <c r="J91" s="8">
        <v>10.1</v>
      </c>
      <c r="K91" s="8">
        <f t="shared" si="2"/>
        <v>10.1</v>
      </c>
      <c r="L91" s="3" t="s">
        <v>1904</v>
      </c>
      <c r="M91" s="57">
        <v>20201022</v>
      </c>
      <c r="N91" s="57" t="s">
        <v>1847</v>
      </c>
      <c r="O91" s="57">
        <v>20201022</v>
      </c>
      <c r="P91" s="57" t="s">
        <v>1847</v>
      </c>
      <c r="Q91" s="57"/>
    </row>
    <row r="92" spans="1:17" s="7" customFormat="1" ht="14.1" customHeight="1" x14ac:dyDescent="0.45">
      <c r="A92" s="44">
        <v>87</v>
      </c>
      <c r="B92" s="4" t="s">
        <v>18</v>
      </c>
      <c r="C92" s="4" t="s">
        <v>4</v>
      </c>
      <c r="D92" s="4" t="s">
        <v>1161</v>
      </c>
      <c r="E92" s="5">
        <v>181658</v>
      </c>
      <c r="F92" s="4" t="s">
        <v>48</v>
      </c>
      <c r="G92" s="3">
        <v>2</v>
      </c>
      <c r="H92" s="5" t="s">
        <v>1903</v>
      </c>
      <c r="I92" s="8">
        <v>0</v>
      </c>
      <c r="J92" s="8">
        <v>13.1</v>
      </c>
      <c r="K92" s="8">
        <f t="shared" si="2"/>
        <v>13.1</v>
      </c>
      <c r="L92" s="3" t="s">
        <v>2</v>
      </c>
      <c r="M92" s="57">
        <v>20201022</v>
      </c>
      <c r="N92" s="57" t="s">
        <v>1847</v>
      </c>
      <c r="O92" s="57">
        <v>20201022</v>
      </c>
      <c r="P92" s="57" t="s">
        <v>1847</v>
      </c>
      <c r="Q92" s="57"/>
    </row>
    <row r="93" spans="1:17" s="7" customFormat="1" ht="14.1" customHeight="1" x14ac:dyDescent="0.45">
      <c r="A93" s="44">
        <v>88</v>
      </c>
      <c r="B93" s="4" t="s">
        <v>18</v>
      </c>
      <c r="C93" s="4" t="s">
        <v>4</v>
      </c>
      <c r="D93" s="4" t="s">
        <v>1162</v>
      </c>
      <c r="E93" s="5">
        <v>18166</v>
      </c>
      <c r="F93" s="4" t="s">
        <v>49</v>
      </c>
      <c r="G93" s="3">
        <v>2</v>
      </c>
      <c r="H93" s="5" t="s">
        <v>1903</v>
      </c>
      <c r="I93" s="8">
        <v>0</v>
      </c>
      <c r="J93" s="8">
        <v>21</v>
      </c>
      <c r="K93" s="8">
        <f t="shared" si="2"/>
        <v>21</v>
      </c>
      <c r="L93" s="3" t="s">
        <v>2</v>
      </c>
      <c r="M93" s="57">
        <v>20201022</v>
      </c>
      <c r="N93" s="57" t="s">
        <v>1847</v>
      </c>
      <c r="O93" s="57">
        <v>20201022</v>
      </c>
      <c r="P93" s="57" t="s">
        <v>1847</v>
      </c>
      <c r="Q93" s="57"/>
    </row>
    <row r="94" spans="1:17" s="7" customFormat="1" ht="14.1" customHeight="1" x14ac:dyDescent="0.45">
      <c r="A94" s="44">
        <v>89</v>
      </c>
      <c r="B94" s="4" t="s">
        <v>18</v>
      </c>
      <c r="C94" s="4" t="s">
        <v>4</v>
      </c>
      <c r="D94" s="4" t="s">
        <v>1163</v>
      </c>
      <c r="E94" s="5">
        <v>18168</v>
      </c>
      <c r="F94" s="4" t="s">
        <v>50</v>
      </c>
      <c r="G94" s="3">
        <v>2</v>
      </c>
      <c r="H94" s="5" t="s">
        <v>1903</v>
      </c>
      <c r="I94" s="8">
        <v>0</v>
      </c>
      <c r="J94" s="8">
        <v>37.200000000000003</v>
      </c>
      <c r="K94" s="8">
        <f t="shared" si="2"/>
        <v>37.200000000000003</v>
      </c>
      <c r="L94" s="3" t="s">
        <v>2</v>
      </c>
      <c r="M94" s="57">
        <v>20201022</v>
      </c>
      <c r="N94" s="57" t="s">
        <v>1847</v>
      </c>
      <c r="O94" s="57">
        <v>20201022</v>
      </c>
      <c r="P94" s="57" t="s">
        <v>1847</v>
      </c>
      <c r="Q94" s="57"/>
    </row>
    <row r="95" spans="1:17" s="7" customFormat="1" ht="14.1" customHeight="1" x14ac:dyDescent="0.45">
      <c r="A95" s="44">
        <v>90</v>
      </c>
      <c r="B95" s="4" t="s">
        <v>18</v>
      </c>
      <c r="C95" s="4" t="s">
        <v>4</v>
      </c>
      <c r="D95" s="4" t="s">
        <v>1164</v>
      </c>
      <c r="E95" s="5">
        <v>181684</v>
      </c>
      <c r="F95" s="4" t="s">
        <v>167</v>
      </c>
      <c r="G95" s="3">
        <v>2</v>
      </c>
      <c r="H95" s="5" t="s">
        <v>1903</v>
      </c>
      <c r="I95" s="8">
        <v>0</v>
      </c>
      <c r="J95" s="8">
        <v>10.199999999999999</v>
      </c>
      <c r="K95" s="8">
        <f t="shared" si="2"/>
        <v>10.199999999999999</v>
      </c>
      <c r="L95" s="3" t="s">
        <v>2</v>
      </c>
      <c r="M95" s="57">
        <v>20201022</v>
      </c>
      <c r="N95" s="57" t="s">
        <v>1847</v>
      </c>
      <c r="O95" s="57">
        <v>20201022</v>
      </c>
      <c r="P95" s="57" t="s">
        <v>1847</v>
      </c>
      <c r="Q95" s="57"/>
    </row>
    <row r="96" spans="1:17" s="7" customFormat="1" ht="14.1" customHeight="1" x14ac:dyDescent="0.45">
      <c r="A96" s="44">
        <v>91</v>
      </c>
      <c r="B96" s="4" t="s">
        <v>18</v>
      </c>
      <c r="C96" s="4" t="s">
        <v>4</v>
      </c>
      <c r="D96" s="4" t="s">
        <v>1165</v>
      </c>
      <c r="E96" s="5">
        <v>181686</v>
      </c>
      <c r="F96" s="4" t="s">
        <v>51</v>
      </c>
      <c r="G96" s="3">
        <v>2</v>
      </c>
      <c r="H96" s="5" t="s">
        <v>1903</v>
      </c>
      <c r="I96" s="8">
        <v>0</v>
      </c>
      <c r="J96" s="8">
        <v>7.4</v>
      </c>
      <c r="K96" s="8">
        <f t="shared" si="2"/>
        <v>7.4</v>
      </c>
      <c r="L96" s="3" t="s">
        <v>2</v>
      </c>
      <c r="M96" s="57">
        <v>20201022</v>
      </c>
      <c r="N96" s="57" t="s">
        <v>1847</v>
      </c>
      <c r="O96" s="57">
        <v>20201022</v>
      </c>
      <c r="P96" s="57" t="s">
        <v>1847</v>
      </c>
      <c r="Q96" s="57"/>
    </row>
    <row r="97" spans="1:17" s="7" customFormat="1" ht="14.1" customHeight="1" x14ac:dyDescent="0.45">
      <c r="A97" s="44">
        <v>92</v>
      </c>
      <c r="B97" s="4" t="s">
        <v>18</v>
      </c>
      <c r="C97" s="4" t="s">
        <v>4</v>
      </c>
      <c r="D97" s="4" t="s">
        <v>1166</v>
      </c>
      <c r="E97" s="5">
        <v>1818</v>
      </c>
      <c r="F97" s="4" t="s">
        <v>52</v>
      </c>
      <c r="G97" s="3">
        <v>2</v>
      </c>
      <c r="H97" s="5" t="s">
        <v>1903</v>
      </c>
      <c r="I97" s="8">
        <v>0</v>
      </c>
      <c r="J97" s="8">
        <v>41.6</v>
      </c>
      <c r="K97" s="8">
        <f t="shared" si="2"/>
        <v>41.6</v>
      </c>
      <c r="L97" s="3" t="s">
        <v>2</v>
      </c>
      <c r="M97" s="57">
        <v>20201022</v>
      </c>
      <c r="N97" s="57" t="s">
        <v>1847</v>
      </c>
      <c r="O97" s="57">
        <v>20201022</v>
      </c>
      <c r="P97" s="57" t="s">
        <v>1847</v>
      </c>
      <c r="Q97" s="57"/>
    </row>
    <row r="98" spans="1:17" s="7" customFormat="1" ht="14.1" customHeight="1" x14ac:dyDescent="0.45">
      <c r="A98" s="44">
        <v>93</v>
      </c>
      <c r="B98" s="4" t="s">
        <v>18</v>
      </c>
      <c r="C98" s="4" t="s">
        <v>4</v>
      </c>
      <c r="D98" s="4" t="s">
        <v>1167</v>
      </c>
      <c r="E98" s="5">
        <v>18188</v>
      </c>
      <c r="F98" s="4" t="s">
        <v>53</v>
      </c>
      <c r="G98" s="3">
        <v>2</v>
      </c>
      <c r="H98" s="5" t="s">
        <v>1903</v>
      </c>
      <c r="I98" s="8">
        <v>0</v>
      </c>
      <c r="J98" s="8">
        <v>24.4</v>
      </c>
      <c r="K98" s="8">
        <f t="shared" si="2"/>
        <v>24.4</v>
      </c>
      <c r="L98" s="3" t="s">
        <v>2</v>
      </c>
      <c r="M98" s="57">
        <v>20201022</v>
      </c>
      <c r="N98" s="57" t="s">
        <v>1847</v>
      </c>
      <c r="O98" s="57">
        <v>20201022</v>
      </c>
      <c r="P98" s="57" t="s">
        <v>1847</v>
      </c>
      <c r="Q98" s="57"/>
    </row>
    <row r="99" spans="1:17" s="7" customFormat="1" ht="14.1" customHeight="1" x14ac:dyDescent="0.45">
      <c r="A99" s="44">
        <v>94</v>
      </c>
      <c r="B99" s="4" t="s">
        <v>18</v>
      </c>
      <c r="C99" s="4" t="s">
        <v>4</v>
      </c>
      <c r="D99" s="4" t="s">
        <v>951</v>
      </c>
      <c r="E99" s="5">
        <v>182</v>
      </c>
      <c r="F99" s="4" t="s">
        <v>90</v>
      </c>
      <c r="G99" s="3">
        <v>1</v>
      </c>
      <c r="H99" s="106" t="s">
        <v>1901</v>
      </c>
      <c r="I99" s="8">
        <v>0</v>
      </c>
      <c r="J99" s="8">
        <v>40.9</v>
      </c>
      <c r="K99" s="8">
        <f t="shared" si="2"/>
        <v>40.9</v>
      </c>
      <c r="L99" s="3" t="s">
        <v>1904</v>
      </c>
      <c r="M99" s="57">
        <v>20150415</v>
      </c>
      <c r="N99" s="57" t="s">
        <v>1848</v>
      </c>
      <c r="O99" s="57">
        <v>20201022</v>
      </c>
      <c r="P99" s="57" t="s">
        <v>1847</v>
      </c>
      <c r="Q99" s="57"/>
    </row>
    <row r="100" spans="1:17" s="7" customFormat="1" ht="14.1" customHeight="1" x14ac:dyDescent="0.45">
      <c r="A100" s="44">
        <v>95</v>
      </c>
      <c r="B100" s="5" t="s">
        <v>18</v>
      </c>
      <c r="C100" s="5" t="s">
        <v>4</v>
      </c>
      <c r="D100" s="5" t="s">
        <v>951</v>
      </c>
      <c r="E100" s="5" t="s">
        <v>1774</v>
      </c>
      <c r="F100" s="5" t="s">
        <v>90</v>
      </c>
      <c r="G100" s="3">
        <v>2</v>
      </c>
      <c r="H100" s="5" t="s">
        <v>1903</v>
      </c>
      <c r="I100" s="8">
        <v>40.9</v>
      </c>
      <c r="J100" s="8">
        <v>100</v>
      </c>
      <c r="K100" s="8">
        <f t="shared" si="2"/>
        <v>59.1</v>
      </c>
      <c r="L100" s="3" t="s">
        <v>2</v>
      </c>
      <c r="M100" s="116">
        <v>20220907</v>
      </c>
      <c r="N100" s="116" t="s">
        <v>1850</v>
      </c>
      <c r="O100" s="116">
        <v>20220907</v>
      </c>
      <c r="P100" s="116" t="s">
        <v>1850</v>
      </c>
      <c r="Q100" s="116"/>
    </row>
    <row r="101" spans="1:17" s="7" customFormat="1" ht="14.1" customHeight="1" x14ac:dyDescent="0.45">
      <c r="A101" s="44">
        <v>96</v>
      </c>
      <c r="B101" s="4" t="s">
        <v>18</v>
      </c>
      <c r="C101" s="4" t="s">
        <v>4</v>
      </c>
      <c r="D101" s="4" t="s">
        <v>952</v>
      </c>
      <c r="E101" s="5">
        <v>1828</v>
      </c>
      <c r="F101" s="4" t="s">
        <v>91</v>
      </c>
      <c r="G101" s="3">
        <v>1</v>
      </c>
      <c r="H101" s="106" t="s">
        <v>1901</v>
      </c>
      <c r="I101" s="8">
        <v>0</v>
      </c>
      <c r="J101" s="8">
        <v>63.1</v>
      </c>
      <c r="K101" s="8">
        <f t="shared" si="2"/>
        <v>63.1</v>
      </c>
      <c r="L101" s="3" t="s">
        <v>1904</v>
      </c>
      <c r="M101" s="57">
        <v>20150415</v>
      </c>
      <c r="N101" s="57" t="s">
        <v>1848</v>
      </c>
      <c r="O101" s="57">
        <v>20201022</v>
      </c>
      <c r="P101" s="57" t="s">
        <v>1847</v>
      </c>
      <c r="Q101" s="57"/>
    </row>
    <row r="102" spans="1:17" s="7" customFormat="1" ht="14.1" customHeight="1" x14ac:dyDescent="0.45">
      <c r="A102" s="44">
        <v>97</v>
      </c>
      <c r="B102" s="4" t="s">
        <v>18</v>
      </c>
      <c r="C102" s="4" t="s">
        <v>4</v>
      </c>
      <c r="D102" s="4" t="s">
        <v>1168</v>
      </c>
      <c r="E102" s="5">
        <v>182892</v>
      </c>
      <c r="F102" s="4" t="s">
        <v>54</v>
      </c>
      <c r="G102" s="3">
        <v>2</v>
      </c>
      <c r="H102" s="5" t="s">
        <v>1903</v>
      </c>
      <c r="I102" s="8">
        <v>0</v>
      </c>
      <c r="J102" s="8">
        <v>10.1</v>
      </c>
      <c r="K102" s="8">
        <f t="shared" si="2"/>
        <v>10.1</v>
      </c>
      <c r="L102" s="3" t="s">
        <v>2</v>
      </c>
      <c r="M102" s="57">
        <v>20201022</v>
      </c>
      <c r="N102" s="57" t="s">
        <v>1847</v>
      </c>
      <c r="O102" s="57">
        <v>20201022</v>
      </c>
      <c r="P102" s="57" t="s">
        <v>1847</v>
      </c>
      <c r="Q102" s="57"/>
    </row>
    <row r="103" spans="1:17" s="7" customFormat="1" ht="14.1" customHeight="1" x14ac:dyDescent="0.45">
      <c r="A103" s="44">
        <v>98</v>
      </c>
      <c r="B103" s="4" t="s">
        <v>18</v>
      </c>
      <c r="C103" s="4" t="s">
        <v>4</v>
      </c>
      <c r="D103" s="4" t="s">
        <v>1169</v>
      </c>
      <c r="E103" s="5">
        <v>18292</v>
      </c>
      <c r="F103" s="4" t="s">
        <v>92</v>
      </c>
      <c r="G103" s="3">
        <v>1</v>
      </c>
      <c r="H103" s="106" t="s">
        <v>1901</v>
      </c>
      <c r="I103" s="8">
        <v>0</v>
      </c>
      <c r="J103" s="8">
        <v>46.2</v>
      </c>
      <c r="K103" s="8">
        <f t="shared" si="2"/>
        <v>46.2</v>
      </c>
      <c r="L103" s="3" t="s">
        <v>2</v>
      </c>
      <c r="M103" s="57">
        <v>20150415</v>
      </c>
      <c r="N103" s="57" t="s">
        <v>1848</v>
      </c>
      <c r="O103" s="57">
        <v>20201022</v>
      </c>
      <c r="P103" s="57" t="s">
        <v>1847</v>
      </c>
      <c r="Q103" s="57"/>
    </row>
    <row r="104" spans="1:17" s="7" customFormat="1" ht="14.1" customHeight="1" x14ac:dyDescent="0.45">
      <c r="A104" s="44">
        <v>99</v>
      </c>
      <c r="B104" s="4" t="s">
        <v>18</v>
      </c>
      <c r="C104" s="4" t="s">
        <v>4</v>
      </c>
      <c r="D104" s="4" t="s">
        <v>953</v>
      </c>
      <c r="E104" s="5">
        <v>18312</v>
      </c>
      <c r="F104" s="4" t="s">
        <v>55</v>
      </c>
      <c r="G104" s="3">
        <v>2</v>
      </c>
      <c r="H104" s="5" t="s">
        <v>1903</v>
      </c>
      <c r="I104" s="8">
        <v>0</v>
      </c>
      <c r="J104" s="8">
        <v>28.6</v>
      </c>
      <c r="K104" s="8">
        <f t="shared" si="2"/>
        <v>28.6</v>
      </c>
      <c r="L104" s="3" t="s">
        <v>1904</v>
      </c>
      <c r="M104" s="57">
        <v>20201022</v>
      </c>
      <c r="N104" s="57" t="s">
        <v>1847</v>
      </c>
      <c r="O104" s="57">
        <v>20201022</v>
      </c>
      <c r="P104" s="57" t="s">
        <v>1847</v>
      </c>
      <c r="Q104" s="57"/>
    </row>
    <row r="105" spans="1:17" s="7" customFormat="1" ht="14.1" customHeight="1" x14ac:dyDescent="0.45">
      <c r="A105" s="44">
        <v>100</v>
      </c>
      <c r="B105" s="4" t="s">
        <v>18</v>
      </c>
      <c r="C105" s="4" t="s">
        <v>4</v>
      </c>
      <c r="D105" s="4" t="s">
        <v>955</v>
      </c>
      <c r="E105" s="5">
        <v>18314</v>
      </c>
      <c r="F105" s="4" t="s">
        <v>56</v>
      </c>
      <c r="G105" s="3">
        <v>2</v>
      </c>
      <c r="H105" s="5" t="s">
        <v>1903</v>
      </c>
      <c r="I105" s="8">
        <v>0</v>
      </c>
      <c r="J105" s="8">
        <v>17.7</v>
      </c>
      <c r="K105" s="8">
        <f t="shared" si="2"/>
        <v>17.7</v>
      </c>
      <c r="L105" s="3" t="s">
        <v>1904</v>
      </c>
      <c r="M105" s="57">
        <v>20201022</v>
      </c>
      <c r="N105" s="57" t="s">
        <v>1847</v>
      </c>
      <c r="O105" s="57">
        <v>20201022</v>
      </c>
      <c r="P105" s="57" t="s">
        <v>1847</v>
      </c>
      <c r="Q105" s="57"/>
    </row>
    <row r="106" spans="1:17" s="7" customFormat="1" ht="14.1" customHeight="1" x14ac:dyDescent="0.45">
      <c r="A106" s="44">
        <v>101</v>
      </c>
      <c r="B106" s="4" t="s">
        <v>18</v>
      </c>
      <c r="C106" s="4" t="s">
        <v>4</v>
      </c>
      <c r="D106" s="4" t="s">
        <v>954</v>
      </c>
      <c r="E106" s="5">
        <v>183178</v>
      </c>
      <c r="F106" s="4" t="s">
        <v>57</v>
      </c>
      <c r="G106" s="3">
        <v>2</v>
      </c>
      <c r="H106" s="5" t="s">
        <v>1903</v>
      </c>
      <c r="I106" s="8">
        <v>0</v>
      </c>
      <c r="J106" s="8">
        <v>31.3</v>
      </c>
      <c r="K106" s="8">
        <f t="shared" si="2"/>
        <v>31.3</v>
      </c>
      <c r="L106" s="3" t="s">
        <v>1904</v>
      </c>
      <c r="M106" s="57">
        <v>20201022</v>
      </c>
      <c r="N106" s="57" t="s">
        <v>1847</v>
      </c>
      <c r="O106" s="57">
        <v>20201022</v>
      </c>
      <c r="P106" s="57" t="s">
        <v>1847</v>
      </c>
      <c r="Q106" s="57"/>
    </row>
    <row r="107" spans="1:17" s="7" customFormat="1" ht="14.1" customHeight="1" x14ac:dyDescent="0.45">
      <c r="A107" s="44">
        <v>102</v>
      </c>
      <c r="B107" s="4" t="s">
        <v>18</v>
      </c>
      <c r="C107" s="4" t="s">
        <v>4</v>
      </c>
      <c r="D107" s="4" t="s">
        <v>1170</v>
      </c>
      <c r="E107" s="5">
        <v>183178</v>
      </c>
      <c r="F107" s="4" t="s">
        <v>58</v>
      </c>
      <c r="G107" s="3">
        <v>2</v>
      </c>
      <c r="H107" s="5" t="s">
        <v>1903</v>
      </c>
      <c r="I107" s="8">
        <v>0</v>
      </c>
      <c r="J107" s="8">
        <v>9.3000000000000007</v>
      </c>
      <c r="K107" s="8">
        <f t="shared" si="2"/>
        <v>9.3000000000000007</v>
      </c>
      <c r="L107" s="3" t="s">
        <v>2</v>
      </c>
      <c r="M107" s="57">
        <v>20201022</v>
      </c>
      <c r="N107" s="57" t="s">
        <v>1847</v>
      </c>
      <c r="O107" s="57">
        <v>20201022</v>
      </c>
      <c r="P107" s="57" t="s">
        <v>1847</v>
      </c>
      <c r="Q107" s="57"/>
    </row>
    <row r="108" spans="1:17" s="7" customFormat="1" ht="14.1" customHeight="1" x14ac:dyDescent="0.45">
      <c r="A108" s="44">
        <v>103</v>
      </c>
      <c r="B108" s="4" t="s">
        <v>18</v>
      </c>
      <c r="C108" s="4" t="s">
        <v>4</v>
      </c>
      <c r="D108" s="4" t="s">
        <v>1171</v>
      </c>
      <c r="E108" s="5">
        <v>1831788</v>
      </c>
      <c r="F108" s="4" t="s">
        <v>59</v>
      </c>
      <c r="G108" s="3">
        <v>2</v>
      </c>
      <c r="H108" s="5" t="s">
        <v>1903</v>
      </c>
      <c r="I108" s="8">
        <v>0</v>
      </c>
      <c r="J108" s="8">
        <v>14.2</v>
      </c>
      <c r="K108" s="8">
        <f t="shared" si="2"/>
        <v>14.2</v>
      </c>
      <c r="L108" s="3" t="s">
        <v>2</v>
      </c>
      <c r="M108" s="57">
        <v>20201022</v>
      </c>
      <c r="N108" s="57" t="s">
        <v>1847</v>
      </c>
      <c r="O108" s="57">
        <v>20201022</v>
      </c>
      <c r="P108" s="57" t="s">
        <v>1847</v>
      </c>
      <c r="Q108" s="57"/>
    </row>
    <row r="109" spans="1:17" s="7" customFormat="1" ht="14.1" customHeight="1" x14ac:dyDescent="0.45">
      <c r="A109" s="44">
        <v>104</v>
      </c>
      <c r="B109" s="4" t="s">
        <v>18</v>
      </c>
      <c r="C109" s="4" t="s">
        <v>4</v>
      </c>
      <c r="D109" s="4" t="s">
        <v>1172</v>
      </c>
      <c r="E109" s="5">
        <v>183194</v>
      </c>
      <c r="F109" s="4" t="s">
        <v>60</v>
      </c>
      <c r="G109" s="3">
        <v>2</v>
      </c>
      <c r="H109" s="5" t="s">
        <v>1903</v>
      </c>
      <c r="I109" s="8">
        <v>0</v>
      </c>
      <c r="J109" s="8">
        <v>10.8</v>
      </c>
      <c r="K109" s="8">
        <f t="shared" si="2"/>
        <v>10.8</v>
      </c>
      <c r="L109" s="3" t="s">
        <v>2</v>
      </c>
      <c r="M109" s="57">
        <v>20201022</v>
      </c>
      <c r="N109" s="57" t="s">
        <v>1847</v>
      </c>
      <c r="O109" s="57">
        <v>20201022</v>
      </c>
      <c r="P109" s="57" t="s">
        <v>1847</v>
      </c>
      <c r="Q109" s="57"/>
    </row>
    <row r="110" spans="1:17" s="7" customFormat="1" ht="14.1" customHeight="1" x14ac:dyDescent="0.45">
      <c r="A110" s="44">
        <v>105</v>
      </c>
      <c r="B110" s="4" t="s">
        <v>18</v>
      </c>
      <c r="C110" s="4" t="s">
        <v>4</v>
      </c>
      <c r="D110" s="4" t="s">
        <v>956</v>
      </c>
      <c r="E110" s="5">
        <v>1832</v>
      </c>
      <c r="F110" s="4" t="s">
        <v>84</v>
      </c>
      <c r="G110" s="3">
        <v>1</v>
      </c>
      <c r="H110" s="106" t="s">
        <v>1901</v>
      </c>
      <c r="I110" s="8">
        <v>0</v>
      </c>
      <c r="J110" s="8">
        <v>124.1</v>
      </c>
      <c r="K110" s="8">
        <f t="shared" si="2"/>
        <v>124.1</v>
      </c>
      <c r="L110" s="3" t="s">
        <v>1904</v>
      </c>
      <c r="M110" s="57">
        <v>20150415</v>
      </c>
      <c r="N110" s="57" t="s">
        <v>1848</v>
      </c>
      <c r="O110" s="57">
        <v>20201022</v>
      </c>
      <c r="P110" s="57" t="s">
        <v>1847</v>
      </c>
      <c r="Q110" s="57"/>
    </row>
    <row r="111" spans="1:17" s="7" customFormat="1" ht="14.1" customHeight="1" x14ac:dyDescent="0.45">
      <c r="A111" s="44">
        <v>106</v>
      </c>
      <c r="B111" s="4" t="s">
        <v>18</v>
      </c>
      <c r="C111" s="4" t="s">
        <v>4</v>
      </c>
      <c r="D111" s="4" t="s">
        <v>1173</v>
      </c>
      <c r="E111" s="5">
        <v>183218</v>
      </c>
      <c r="F111" s="4" t="s">
        <v>61</v>
      </c>
      <c r="G111" s="3">
        <v>2</v>
      </c>
      <c r="H111" s="5" t="s">
        <v>1903</v>
      </c>
      <c r="I111" s="8">
        <v>0</v>
      </c>
      <c r="J111" s="8">
        <v>5.0999999999999996</v>
      </c>
      <c r="K111" s="8">
        <f t="shared" si="2"/>
        <v>5.0999999999999996</v>
      </c>
      <c r="L111" s="3" t="s">
        <v>2</v>
      </c>
      <c r="M111" s="57">
        <v>20201022</v>
      </c>
      <c r="N111" s="57" t="s">
        <v>1847</v>
      </c>
      <c r="O111" s="57">
        <v>20201022</v>
      </c>
      <c r="P111" s="57" t="s">
        <v>1847</v>
      </c>
      <c r="Q111" s="57"/>
    </row>
    <row r="112" spans="1:17" s="7" customFormat="1" ht="14.1" customHeight="1" x14ac:dyDescent="0.45">
      <c r="A112" s="44">
        <v>107</v>
      </c>
      <c r="B112" s="4" t="s">
        <v>18</v>
      </c>
      <c r="C112" s="4" t="s">
        <v>4</v>
      </c>
      <c r="D112" s="4" t="s">
        <v>1174</v>
      </c>
      <c r="E112" s="5">
        <v>1832184</v>
      </c>
      <c r="F112" s="4" t="s">
        <v>62</v>
      </c>
      <c r="G112" s="3">
        <v>2</v>
      </c>
      <c r="H112" s="5" t="s">
        <v>1903</v>
      </c>
      <c r="I112" s="8">
        <v>0</v>
      </c>
      <c r="J112" s="8">
        <v>12.1</v>
      </c>
      <c r="K112" s="8">
        <f t="shared" si="2"/>
        <v>12.1</v>
      </c>
      <c r="L112" s="3" t="s">
        <v>2</v>
      </c>
      <c r="M112" s="57">
        <v>20201022</v>
      </c>
      <c r="N112" s="57" t="s">
        <v>1847</v>
      </c>
      <c r="O112" s="57">
        <v>20201022</v>
      </c>
      <c r="P112" s="57" t="s">
        <v>1847</v>
      </c>
      <c r="Q112" s="57"/>
    </row>
    <row r="113" spans="1:17" s="7" customFormat="1" ht="14.1" customHeight="1" x14ac:dyDescent="0.45">
      <c r="A113" s="44">
        <v>108</v>
      </c>
      <c r="B113" s="4" t="s">
        <v>18</v>
      </c>
      <c r="C113" s="4" t="s">
        <v>4</v>
      </c>
      <c r="D113" s="4" t="s">
        <v>1175</v>
      </c>
      <c r="E113" s="5">
        <v>183232</v>
      </c>
      <c r="F113" s="4" t="s">
        <v>1871</v>
      </c>
      <c r="G113" s="3">
        <v>2</v>
      </c>
      <c r="H113" s="5" t="s">
        <v>1903</v>
      </c>
      <c r="I113" s="8">
        <v>0</v>
      </c>
      <c r="J113" s="8">
        <v>8</v>
      </c>
      <c r="K113" s="8">
        <f t="shared" si="2"/>
        <v>8</v>
      </c>
      <c r="L113" s="3" t="s">
        <v>2</v>
      </c>
      <c r="M113" s="57">
        <v>20201022</v>
      </c>
      <c r="N113" s="57" t="s">
        <v>1847</v>
      </c>
      <c r="O113" s="57">
        <v>20201022</v>
      </c>
      <c r="P113" s="57" t="s">
        <v>1847</v>
      </c>
      <c r="Q113" s="57"/>
    </row>
    <row r="114" spans="1:17" s="7" customFormat="1" ht="14.1" customHeight="1" x14ac:dyDescent="0.45">
      <c r="A114" s="44">
        <v>109</v>
      </c>
      <c r="B114" s="4" t="s">
        <v>18</v>
      </c>
      <c r="C114" s="4" t="s">
        <v>4</v>
      </c>
      <c r="D114" s="4" t="s">
        <v>1176</v>
      </c>
      <c r="E114" s="5">
        <v>183234</v>
      </c>
      <c r="F114" s="4" t="s">
        <v>63</v>
      </c>
      <c r="G114" s="3">
        <v>2</v>
      </c>
      <c r="H114" s="5" t="s">
        <v>1903</v>
      </c>
      <c r="I114" s="8">
        <v>0</v>
      </c>
      <c r="J114" s="8">
        <v>8.1999999999999993</v>
      </c>
      <c r="K114" s="8">
        <f t="shared" si="2"/>
        <v>8.1999999999999993</v>
      </c>
      <c r="L114" s="3" t="s">
        <v>2</v>
      </c>
      <c r="M114" s="57">
        <v>20201022</v>
      </c>
      <c r="N114" s="57" t="s">
        <v>1847</v>
      </c>
      <c r="O114" s="57">
        <v>20201022</v>
      </c>
      <c r="P114" s="57" t="s">
        <v>1847</v>
      </c>
      <c r="Q114" s="57"/>
    </row>
    <row r="115" spans="1:17" s="7" customFormat="1" ht="14.1" customHeight="1" x14ac:dyDescent="0.45">
      <c r="A115" s="44">
        <v>110</v>
      </c>
      <c r="B115" s="4" t="s">
        <v>18</v>
      </c>
      <c r="C115" s="4" t="s">
        <v>4</v>
      </c>
      <c r="D115" s="4" t="s">
        <v>1177</v>
      </c>
      <c r="E115" s="5">
        <v>18326</v>
      </c>
      <c r="F115" s="4" t="s">
        <v>64</v>
      </c>
      <c r="G115" s="3">
        <v>2</v>
      </c>
      <c r="H115" s="5" t="s">
        <v>1903</v>
      </c>
      <c r="I115" s="8">
        <v>0</v>
      </c>
      <c r="J115" s="8">
        <v>29.2</v>
      </c>
      <c r="K115" s="8">
        <f t="shared" si="2"/>
        <v>29.2</v>
      </c>
      <c r="L115" s="3" t="s">
        <v>2</v>
      </c>
      <c r="M115" s="57">
        <v>20201022</v>
      </c>
      <c r="N115" s="57" t="s">
        <v>1847</v>
      </c>
      <c r="O115" s="57">
        <v>20201022</v>
      </c>
      <c r="P115" s="57" t="s">
        <v>1847</v>
      </c>
      <c r="Q115" s="57"/>
    </row>
    <row r="116" spans="1:17" s="7" customFormat="1" ht="14.1" customHeight="1" x14ac:dyDescent="0.45">
      <c r="A116" s="44">
        <v>111</v>
      </c>
      <c r="B116" s="4" t="s">
        <v>18</v>
      </c>
      <c r="C116" s="4" t="s">
        <v>4</v>
      </c>
      <c r="D116" s="4" t="s">
        <v>1178</v>
      </c>
      <c r="E116" s="5">
        <v>18328</v>
      </c>
      <c r="F116" s="4" t="s">
        <v>1872</v>
      </c>
      <c r="G116" s="3">
        <v>2</v>
      </c>
      <c r="H116" s="5" t="s">
        <v>1903</v>
      </c>
      <c r="I116" s="8">
        <v>0</v>
      </c>
      <c r="J116" s="8">
        <v>24</v>
      </c>
      <c r="K116" s="8">
        <f t="shared" si="2"/>
        <v>24</v>
      </c>
      <c r="L116" s="3" t="s">
        <v>2</v>
      </c>
      <c r="M116" s="57">
        <v>20201022</v>
      </c>
      <c r="N116" s="57" t="s">
        <v>1847</v>
      </c>
      <c r="O116" s="57">
        <v>20201022</v>
      </c>
      <c r="P116" s="57" t="s">
        <v>1847</v>
      </c>
      <c r="Q116" s="57"/>
    </row>
    <row r="117" spans="1:17" s="7" customFormat="1" ht="14.1" customHeight="1" x14ac:dyDescent="0.45">
      <c r="A117" s="44">
        <v>112</v>
      </c>
      <c r="B117" s="4" t="s">
        <v>18</v>
      </c>
      <c r="C117" s="4" t="s">
        <v>4</v>
      </c>
      <c r="D117" s="4" t="s">
        <v>1179</v>
      </c>
      <c r="E117" s="5">
        <v>183312</v>
      </c>
      <c r="F117" s="4" t="s">
        <v>65</v>
      </c>
      <c r="G117" s="3">
        <v>2</v>
      </c>
      <c r="H117" s="5" t="s">
        <v>1903</v>
      </c>
      <c r="I117" s="8">
        <v>0</v>
      </c>
      <c r="J117" s="8">
        <v>23.4</v>
      </c>
      <c r="K117" s="8">
        <f t="shared" si="2"/>
        <v>23.4</v>
      </c>
      <c r="L117" s="3" t="s">
        <v>2</v>
      </c>
      <c r="M117" s="57">
        <v>20201022</v>
      </c>
      <c r="N117" s="57" t="s">
        <v>1847</v>
      </c>
      <c r="O117" s="57">
        <v>20201022</v>
      </c>
      <c r="P117" s="57" t="s">
        <v>1847</v>
      </c>
      <c r="Q117" s="57"/>
    </row>
    <row r="118" spans="1:17" s="7" customFormat="1" ht="14.1" customHeight="1" x14ac:dyDescent="0.45">
      <c r="A118" s="44">
        <v>113</v>
      </c>
      <c r="B118" s="4" t="s">
        <v>18</v>
      </c>
      <c r="C118" s="4" t="s">
        <v>4</v>
      </c>
      <c r="D118" s="4" t="s">
        <v>957</v>
      </c>
      <c r="E118" s="5">
        <v>18332</v>
      </c>
      <c r="F118" s="4" t="s">
        <v>66</v>
      </c>
      <c r="G118" s="3">
        <v>2</v>
      </c>
      <c r="H118" s="5" t="s">
        <v>1903</v>
      </c>
      <c r="I118" s="8">
        <v>0</v>
      </c>
      <c r="J118" s="8">
        <v>34.299999999999997</v>
      </c>
      <c r="K118" s="8">
        <f t="shared" si="2"/>
        <v>34.299999999999997</v>
      </c>
      <c r="L118" s="3" t="s">
        <v>1904</v>
      </c>
      <c r="M118" s="57">
        <v>20201022</v>
      </c>
      <c r="N118" s="57" t="s">
        <v>1847</v>
      </c>
      <c r="O118" s="57">
        <v>20201022</v>
      </c>
      <c r="P118" s="57" t="s">
        <v>1847</v>
      </c>
      <c r="Q118" s="57"/>
    </row>
    <row r="119" spans="1:17" s="7" customFormat="1" ht="14.1" customHeight="1" x14ac:dyDescent="0.45">
      <c r="A119" s="44">
        <v>114</v>
      </c>
      <c r="B119" s="4" t="s">
        <v>18</v>
      </c>
      <c r="C119" s="4" t="s">
        <v>4</v>
      </c>
      <c r="D119" s="4" t="s">
        <v>958</v>
      </c>
      <c r="E119" s="5">
        <v>18334</v>
      </c>
      <c r="F119" s="4" t="s">
        <v>67</v>
      </c>
      <c r="G119" s="3">
        <v>2</v>
      </c>
      <c r="H119" s="5" t="s">
        <v>1903</v>
      </c>
      <c r="I119" s="8">
        <v>0</v>
      </c>
      <c r="J119" s="8">
        <v>35.799999999999997</v>
      </c>
      <c r="K119" s="8">
        <f t="shared" si="2"/>
        <v>35.799999999999997</v>
      </c>
      <c r="L119" s="3" t="s">
        <v>1904</v>
      </c>
      <c r="M119" s="57">
        <v>20201022</v>
      </c>
      <c r="N119" s="57" t="s">
        <v>1847</v>
      </c>
      <c r="O119" s="57">
        <v>20201022</v>
      </c>
      <c r="P119" s="57" t="s">
        <v>1847</v>
      </c>
      <c r="Q119" s="57"/>
    </row>
    <row r="120" spans="1:17" s="7" customFormat="1" ht="14.1" customHeight="1" x14ac:dyDescent="0.45">
      <c r="A120" s="44">
        <v>115</v>
      </c>
      <c r="B120" s="4" t="s">
        <v>18</v>
      </c>
      <c r="C120" s="4" t="s">
        <v>4</v>
      </c>
      <c r="D120" s="4" t="s">
        <v>959</v>
      </c>
      <c r="E120" s="5">
        <v>18352</v>
      </c>
      <c r="F120" s="4" t="s">
        <v>68</v>
      </c>
      <c r="G120" s="3">
        <v>2</v>
      </c>
      <c r="H120" s="5" t="s">
        <v>1903</v>
      </c>
      <c r="I120" s="8">
        <v>0</v>
      </c>
      <c r="J120" s="8">
        <v>27.4</v>
      </c>
      <c r="K120" s="8">
        <f t="shared" si="2"/>
        <v>27.4</v>
      </c>
      <c r="L120" s="3" t="s">
        <v>1904</v>
      </c>
      <c r="M120" s="57">
        <v>20201022</v>
      </c>
      <c r="N120" s="57" t="s">
        <v>1847</v>
      </c>
      <c r="O120" s="57">
        <v>20201022</v>
      </c>
      <c r="P120" s="57" t="s">
        <v>1847</v>
      </c>
      <c r="Q120" s="57"/>
    </row>
    <row r="121" spans="1:17" s="7" customFormat="1" ht="14.1" customHeight="1" x14ac:dyDescent="0.45">
      <c r="A121" s="44">
        <v>116</v>
      </c>
      <c r="B121" s="4" t="s">
        <v>18</v>
      </c>
      <c r="C121" s="4" t="s">
        <v>4</v>
      </c>
      <c r="D121" s="4" t="s">
        <v>1180</v>
      </c>
      <c r="E121" s="5">
        <v>1836</v>
      </c>
      <c r="F121" s="4" t="s">
        <v>69</v>
      </c>
      <c r="G121" s="3">
        <v>2</v>
      </c>
      <c r="H121" s="5" t="s">
        <v>1903</v>
      </c>
      <c r="I121" s="8">
        <v>0</v>
      </c>
      <c r="J121" s="8">
        <v>10.1</v>
      </c>
      <c r="K121" s="8">
        <f t="shared" si="2"/>
        <v>10.1</v>
      </c>
      <c r="L121" s="3" t="s">
        <v>2</v>
      </c>
      <c r="M121" s="57">
        <v>20201022</v>
      </c>
      <c r="N121" s="57" t="s">
        <v>1847</v>
      </c>
      <c r="O121" s="57">
        <v>20201022</v>
      </c>
      <c r="P121" s="57" t="s">
        <v>1847</v>
      </c>
      <c r="Q121" s="57"/>
    </row>
    <row r="122" spans="1:17" s="7" customFormat="1" ht="14.1" customHeight="1" x14ac:dyDescent="0.45">
      <c r="A122" s="44">
        <v>117</v>
      </c>
      <c r="B122" s="4" t="s">
        <v>18</v>
      </c>
      <c r="C122" s="4" t="s">
        <v>4</v>
      </c>
      <c r="D122" s="4" t="s">
        <v>1181</v>
      </c>
      <c r="E122" s="5">
        <v>18368</v>
      </c>
      <c r="F122" s="4" t="s">
        <v>70</v>
      </c>
      <c r="G122" s="3">
        <v>2</v>
      </c>
      <c r="H122" s="5" t="s">
        <v>1903</v>
      </c>
      <c r="I122" s="8">
        <v>0</v>
      </c>
      <c r="J122" s="8">
        <v>14</v>
      </c>
      <c r="K122" s="8">
        <f t="shared" si="2"/>
        <v>14</v>
      </c>
      <c r="L122" s="3" t="s">
        <v>2</v>
      </c>
      <c r="M122" s="57">
        <v>20201022</v>
      </c>
      <c r="N122" s="57" t="s">
        <v>1847</v>
      </c>
      <c r="O122" s="57">
        <v>20201022</v>
      </c>
      <c r="P122" s="57" t="s">
        <v>1847</v>
      </c>
      <c r="Q122" s="57"/>
    </row>
    <row r="123" spans="1:17" s="7" customFormat="1" ht="14.1" customHeight="1" x14ac:dyDescent="0.45">
      <c r="A123" s="44">
        <v>118</v>
      </c>
      <c r="B123" s="4" t="s">
        <v>18</v>
      </c>
      <c r="C123" s="4" t="s">
        <v>4</v>
      </c>
      <c r="D123" s="4" t="s">
        <v>1182</v>
      </c>
      <c r="E123" s="5">
        <v>183686</v>
      </c>
      <c r="F123" s="4" t="s">
        <v>71</v>
      </c>
      <c r="G123" s="3">
        <v>2</v>
      </c>
      <c r="H123" s="5" t="s">
        <v>1903</v>
      </c>
      <c r="I123" s="8">
        <v>0</v>
      </c>
      <c r="J123" s="8">
        <v>19</v>
      </c>
      <c r="K123" s="8">
        <f t="shared" si="2"/>
        <v>19</v>
      </c>
      <c r="L123" s="3" t="s">
        <v>2</v>
      </c>
      <c r="M123" s="57">
        <v>20201022</v>
      </c>
      <c r="N123" s="57" t="s">
        <v>1847</v>
      </c>
      <c r="O123" s="57">
        <v>20201022</v>
      </c>
      <c r="P123" s="57" t="s">
        <v>1847</v>
      </c>
      <c r="Q123" s="57"/>
    </row>
    <row r="124" spans="1:17" s="7" customFormat="1" ht="14.1" customHeight="1" x14ac:dyDescent="0.45">
      <c r="A124" s="44">
        <v>119</v>
      </c>
      <c r="B124" s="4" t="s">
        <v>18</v>
      </c>
      <c r="C124" s="4" t="s">
        <v>4</v>
      </c>
      <c r="D124" s="4" t="s">
        <v>1183</v>
      </c>
      <c r="E124" s="5">
        <v>1838</v>
      </c>
      <c r="F124" s="4" t="s">
        <v>72</v>
      </c>
      <c r="G124" s="3">
        <v>2</v>
      </c>
      <c r="H124" s="5" t="s">
        <v>1903</v>
      </c>
      <c r="I124" s="8">
        <v>0</v>
      </c>
      <c r="J124" s="8">
        <v>42.8</v>
      </c>
      <c r="K124" s="8">
        <f t="shared" si="2"/>
        <v>42.8</v>
      </c>
      <c r="L124" s="3" t="s">
        <v>2</v>
      </c>
      <c r="M124" s="57">
        <v>20201022</v>
      </c>
      <c r="N124" s="57" t="s">
        <v>1847</v>
      </c>
      <c r="O124" s="57">
        <v>20201022</v>
      </c>
      <c r="P124" s="57" t="s">
        <v>1847</v>
      </c>
      <c r="Q124" s="57"/>
    </row>
    <row r="125" spans="1:17" s="7" customFormat="1" ht="14.1" customHeight="1" x14ac:dyDescent="0.45">
      <c r="A125" s="44">
        <v>120</v>
      </c>
      <c r="B125" s="4" t="s">
        <v>18</v>
      </c>
      <c r="C125" s="4" t="s">
        <v>4</v>
      </c>
      <c r="D125" s="4" t="s">
        <v>1184</v>
      </c>
      <c r="E125" s="5">
        <v>18382</v>
      </c>
      <c r="F125" s="4" t="s">
        <v>81</v>
      </c>
      <c r="G125" s="3">
        <v>2</v>
      </c>
      <c r="H125" s="5" t="s">
        <v>1903</v>
      </c>
      <c r="I125" s="8">
        <v>0</v>
      </c>
      <c r="J125" s="8">
        <v>2.9</v>
      </c>
      <c r="K125" s="8">
        <f t="shared" si="2"/>
        <v>2.9</v>
      </c>
      <c r="L125" s="3" t="s">
        <v>2</v>
      </c>
      <c r="M125" s="57">
        <v>20201022</v>
      </c>
      <c r="N125" s="57" t="s">
        <v>1847</v>
      </c>
      <c r="O125" s="57">
        <v>20201022</v>
      </c>
      <c r="P125" s="57" t="s">
        <v>1847</v>
      </c>
      <c r="Q125" s="57"/>
    </row>
    <row r="126" spans="1:17" s="7" customFormat="1" ht="14.1" customHeight="1" x14ac:dyDescent="0.45">
      <c r="A126" s="44">
        <v>121</v>
      </c>
      <c r="B126" s="4" t="s">
        <v>18</v>
      </c>
      <c r="C126" s="4" t="s">
        <v>4</v>
      </c>
      <c r="D126" s="4" t="s">
        <v>960</v>
      </c>
      <c r="E126" s="5">
        <v>184</v>
      </c>
      <c r="F126" s="4" t="s">
        <v>85</v>
      </c>
      <c r="G126" s="3">
        <v>1</v>
      </c>
      <c r="H126" s="106" t="s">
        <v>1901</v>
      </c>
      <c r="I126" s="8">
        <v>0</v>
      </c>
      <c r="J126" s="8">
        <v>185.5</v>
      </c>
      <c r="K126" s="8">
        <f t="shared" si="2"/>
        <v>185.5</v>
      </c>
      <c r="L126" s="3" t="s">
        <v>1904</v>
      </c>
      <c r="M126" s="57">
        <v>20150415</v>
      </c>
      <c r="N126" s="57" t="s">
        <v>1848</v>
      </c>
      <c r="O126" s="57">
        <v>20201022</v>
      </c>
      <c r="P126" s="57" t="s">
        <v>1847</v>
      </c>
      <c r="Q126" s="57"/>
    </row>
    <row r="127" spans="1:17" s="7" customFormat="1" ht="14.1" customHeight="1" x14ac:dyDescent="0.45">
      <c r="A127" s="44">
        <v>122</v>
      </c>
      <c r="B127" s="4" t="s">
        <v>18</v>
      </c>
      <c r="C127" s="4" t="s">
        <v>4</v>
      </c>
      <c r="D127" s="4" t="s">
        <v>960</v>
      </c>
      <c r="E127" s="5">
        <v>184</v>
      </c>
      <c r="F127" s="4" t="s">
        <v>85</v>
      </c>
      <c r="G127" s="3">
        <v>1</v>
      </c>
      <c r="H127" s="4" t="s">
        <v>1902</v>
      </c>
      <c r="I127" s="8">
        <v>185.5</v>
      </c>
      <c r="J127" s="8">
        <v>191</v>
      </c>
      <c r="K127" s="8">
        <f t="shared" si="2"/>
        <v>5.5</v>
      </c>
      <c r="L127" s="3" t="s">
        <v>2</v>
      </c>
      <c r="M127" s="57">
        <v>20180919</v>
      </c>
      <c r="N127" s="57" t="s">
        <v>1849</v>
      </c>
      <c r="O127" s="57">
        <v>20201022</v>
      </c>
      <c r="P127" s="57" t="s">
        <v>1847</v>
      </c>
      <c r="Q127" s="57"/>
    </row>
    <row r="128" spans="1:17" s="7" customFormat="1" ht="14.1" customHeight="1" x14ac:dyDescent="0.45">
      <c r="A128" s="44">
        <v>123</v>
      </c>
      <c r="B128" s="4" t="s">
        <v>18</v>
      </c>
      <c r="C128" s="4" t="s">
        <v>4</v>
      </c>
      <c r="D128" s="4" t="s">
        <v>960</v>
      </c>
      <c r="E128" s="5">
        <v>184</v>
      </c>
      <c r="F128" s="4" t="s">
        <v>85</v>
      </c>
      <c r="G128" s="3">
        <v>1</v>
      </c>
      <c r="H128" s="106" t="s">
        <v>1901</v>
      </c>
      <c r="I128" s="8">
        <v>191</v>
      </c>
      <c r="J128" s="8">
        <v>208.5</v>
      </c>
      <c r="K128" s="8">
        <f t="shared" si="2"/>
        <v>17.5</v>
      </c>
      <c r="L128" s="3" t="s">
        <v>2</v>
      </c>
      <c r="M128" s="57">
        <v>20150415</v>
      </c>
      <c r="N128" s="57" t="s">
        <v>1848</v>
      </c>
      <c r="O128" s="57">
        <v>20201022</v>
      </c>
      <c r="P128" s="57" t="s">
        <v>1847</v>
      </c>
      <c r="Q128" s="57"/>
    </row>
    <row r="129" spans="1:17" s="7" customFormat="1" ht="14.1" customHeight="1" x14ac:dyDescent="0.45">
      <c r="A129" s="44">
        <v>124</v>
      </c>
      <c r="B129" s="5" t="s">
        <v>18</v>
      </c>
      <c r="C129" s="5" t="s">
        <v>4</v>
      </c>
      <c r="D129" s="5" t="s">
        <v>960</v>
      </c>
      <c r="E129" s="5" t="s">
        <v>1775</v>
      </c>
      <c r="F129" s="5" t="s">
        <v>85</v>
      </c>
      <c r="G129" s="3">
        <v>2</v>
      </c>
      <c r="H129" s="5" t="s">
        <v>1903</v>
      </c>
      <c r="I129" s="8">
        <v>208.5</v>
      </c>
      <c r="J129" s="8">
        <v>225.5</v>
      </c>
      <c r="K129" s="8">
        <f t="shared" si="2"/>
        <v>17</v>
      </c>
      <c r="L129" s="3" t="s">
        <v>2</v>
      </c>
      <c r="M129" s="116">
        <v>20220907</v>
      </c>
      <c r="N129" s="116" t="s">
        <v>1850</v>
      </c>
      <c r="O129" s="116">
        <v>20220907</v>
      </c>
      <c r="P129" s="116" t="s">
        <v>1850</v>
      </c>
      <c r="Q129" s="116"/>
    </row>
    <row r="130" spans="1:17" s="7" customFormat="1" ht="14.1" customHeight="1" x14ac:dyDescent="0.45">
      <c r="A130" s="44">
        <v>125</v>
      </c>
      <c r="B130" s="4" t="s">
        <v>18</v>
      </c>
      <c r="C130" s="4" t="s">
        <v>4</v>
      </c>
      <c r="D130" s="4" t="s">
        <v>1185</v>
      </c>
      <c r="E130" s="5">
        <v>1844</v>
      </c>
      <c r="F130" s="4" t="s">
        <v>73</v>
      </c>
      <c r="G130" s="3">
        <v>2</v>
      </c>
      <c r="H130" s="5" t="s">
        <v>1903</v>
      </c>
      <c r="I130" s="8">
        <v>0</v>
      </c>
      <c r="J130" s="8">
        <v>37.6</v>
      </c>
      <c r="K130" s="8">
        <f t="shared" si="2"/>
        <v>37.6</v>
      </c>
      <c r="L130" s="3" t="s">
        <v>2</v>
      </c>
      <c r="M130" s="57">
        <v>20201022</v>
      </c>
      <c r="N130" s="57" t="s">
        <v>1847</v>
      </c>
      <c r="O130" s="57">
        <v>20201022</v>
      </c>
      <c r="P130" s="57" t="s">
        <v>1847</v>
      </c>
      <c r="Q130" s="57"/>
    </row>
    <row r="131" spans="1:17" s="7" customFormat="1" ht="14.1" customHeight="1" x14ac:dyDescent="0.45">
      <c r="A131" s="44">
        <v>126</v>
      </c>
      <c r="B131" s="4" t="s">
        <v>18</v>
      </c>
      <c r="C131" s="4" t="s">
        <v>4</v>
      </c>
      <c r="D131" s="4" t="s">
        <v>1186</v>
      </c>
      <c r="E131" s="5">
        <v>1846</v>
      </c>
      <c r="F131" s="4" t="s">
        <v>96</v>
      </c>
      <c r="G131" s="3">
        <v>1</v>
      </c>
      <c r="H131" s="106" t="s">
        <v>1901</v>
      </c>
      <c r="I131" s="8">
        <v>0</v>
      </c>
      <c r="J131" s="8">
        <v>31.4</v>
      </c>
      <c r="K131" s="8">
        <f t="shared" si="2"/>
        <v>31.4</v>
      </c>
      <c r="L131" s="3" t="s">
        <v>2</v>
      </c>
      <c r="M131" s="57">
        <v>20150415</v>
      </c>
      <c r="N131" s="57" t="s">
        <v>1848</v>
      </c>
      <c r="O131" s="57">
        <v>20201022</v>
      </c>
      <c r="P131" s="57" t="s">
        <v>1847</v>
      </c>
      <c r="Q131" s="57"/>
    </row>
    <row r="132" spans="1:17" s="7" customFormat="1" ht="14.1" customHeight="1" x14ac:dyDescent="0.45">
      <c r="A132" s="44">
        <v>127</v>
      </c>
      <c r="B132" s="4" t="s">
        <v>18</v>
      </c>
      <c r="C132" s="4" t="s">
        <v>4</v>
      </c>
      <c r="D132" s="4" t="s">
        <v>1187</v>
      </c>
      <c r="E132" s="5">
        <v>18468</v>
      </c>
      <c r="F132" s="4" t="s">
        <v>86</v>
      </c>
      <c r="G132" s="3">
        <v>1</v>
      </c>
      <c r="H132" s="106" t="s">
        <v>1901</v>
      </c>
      <c r="I132" s="8">
        <v>0</v>
      </c>
      <c r="J132" s="8">
        <v>18.3</v>
      </c>
      <c r="K132" s="8">
        <f t="shared" si="2"/>
        <v>18.3</v>
      </c>
      <c r="L132" s="3" t="s">
        <v>2</v>
      </c>
      <c r="M132" s="57">
        <v>20150415</v>
      </c>
      <c r="N132" s="57" t="s">
        <v>1848</v>
      </c>
      <c r="O132" s="57">
        <v>20201022</v>
      </c>
      <c r="P132" s="57" t="s">
        <v>1847</v>
      </c>
      <c r="Q132" s="57"/>
    </row>
    <row r="133" spans="1:17" s="7" customFormat="1" ht="14.1" customHeight="1" x14ac:dyDescent="0.45">
      <c r="A133" s="44">
        <v>128</v>
      </c>
      <c r="B133" s="4" t="s">
        <v>18</v>
      </c>
      <c r="C133" s="4" t="s">
        <v>4</v>
      </c>
      <c r="D133" s="4" t="s">
        <v>961</v>
      </c>
      <c r="E133" s="5">
        <v>1848</v>
      </c>
      <c r="F133" s="4" t="s">
        <v>98</v>
      </c>
      <c r="G133" s="3">
        <v>1</v>
      </c>
      <c r="H133" s="106" t="s">
        <v>1901</v>
      </c>
      <c r="I133" s="8">
        <v>0</v>
      </c>
      <c r="J133" s="8">
        <v>7.7</v>
      </c>
      <c r="K133" s="8">
        <f t="shared" si="2"/>
        <v>7.7</v>
      </c>
      <c r="L133" s="3" t="s">
        <v>1904</v>
      </c>
      <c r="M133" s="57">
        <v>20150415</v>
      </c>
      <c r="N133" s="57" t="s">
        <v>1848</v>
      </c>
      <c r="O133" s="57">
        <v>20201022</v>
      </c>
      <c r="P133" s="57" t="s">
        <v>1847</v>
      </c>
      <c r="Q133" s="57"/>
    </row>
    <row r="134" spans="1:17" s="7" customFormat="1" ht="14.1" customHeight="1" x14ac:dyDescent="0.45">
      <c r="A134" s="44">
        <v>129</v>
      </c>
      <c r="B134" s="4" t="s">
        <v>18</v>
      </c>
      <c r="C134" s="4" t="s">
        <v>4</v>
      </c>
      <c r="D134" s="4" t="s">
        <v>962</v>
      </c>
      <c r="E134" s="5">
        <v>18482</v>
      </c>
      <c r="F134" s="4" t="s">
        <v>87</v>
      </c>
      <c r="G134" s="3">
        <v>1</v>
      </c>
      <c r="H134" s="106" t="s">
        <v>1901</v>
      </c>
      <c r="I134" s="8">
        <v>0</v>
      </c>
      <c r="J134" s="8">
        <v>40</v>
      </c>
      <c r="K134" s="8">
        <f t="shared" ref="K134:K135" si="3">J134-I134</f>
        <v>40</v>
      </c>
      <c r="L134" s="3" t="s">
        <v>1904</v>
      </c>
      <c r="M134" s="57">
        <v>20150415</v>
      </c>
      <c r="N134" s="57" t="s">
        <v>1848</v>
      </c>
      <c r="O134" s="57">
        <v>20201022</v>
      </c>
      <c r="P134" s="57" t="s">
        <v>1847</v>
      </c>
      <c r="Q134" s="57"/>
    </row>
    <row r="135" spans="1:17" s="7" customFormat="1" ht="14.1" customHeight="1" x14ac:dyDescent="0.45">
      <c r="A135" s="44">
        <v>130</v>
      </c>
      <c r="B135" s="4" t="s">
        <v>18</v>
      </c>
      <c r="C135" s="4" t="s">
        <v>4</v>
      </c>
      <c r="D135" s="4" t="s">
        <v>963</v>
      </c>
      <c r="E135" s="5">
        <v>1852</v>
      </c>
      <c r="F135" s="4" t="s">
        <v>93</v>
      </c>
      <c r="G135" s="3">
        <v>1</v>
      </c>
      <c r="H135" s="106" t="s">
        <v>1901</v>
      </c>
      <c r="I135" s="8">
        <v>0</v>
      </c>
      <c r="J135" s="8">
        <v>51.6</v>
      </c>
      <c r="K135" s="8">
        <f t="shared" si="3"/>
        <v>51.6</v>
      </c>
      <c r="L135" s="3" t="s">
        <v>1904</v>
      </c>
      <c r="M135" s="57">
        <v>20150415</v>
      </c>
      <c r="N135" s="57" t="s">
        <v>1848</v>
      </c>
      <c r="O135" s="57">
        <v>20201022</v>
      </c>
      <c r="P135" s="57" t="s">
        <v>1847</v>
      </c>
      <c r="Q135" s="57"/>
    </row>
    <row r="136" spans="1:17" s="7" customFormat="1" ht="14.1" customHeight="1" x14ac:dyDescent="0.45">
      <c r="A136" s="44">
        <v>131</v>
      </c>
      <c r="B136" s="4" t="s">
        <v>18</v>
      </c>
      <c r="C136" s="4" t="s">
        <v>4</v>
      </c>
      <c r="D136" s="4" t="s">
        <v>964</v>
      </c>
      <c r="E136" s="5">
        <v>1854</v>
      </c>
      <c r="F136" s="4" t="s">
        <v>74</v>
      </c>
      <c r="G136" s="3">
        <v>2</v>
      </c>
      <c r="H136" s="5" t="s">
        <v>1903</v>
      </c>
      <c r="I136" s="8">
        <v>0</v>
      </c>
      <c r="J136" s="8">
        <v>29.8</v>
      </c>
      <c r="K136" s="8">
        <f t="shared" ref="K136:K197" si="4">J136-I136</f>
        <v>29.8</v>
      </c>
      <c r="L136" s="3" t="s">
        <v>1904</v>
      </c>
      <c r="M136" s="57">
        <v>20201022</v>
      </c>
      <c r="N136" s="57" t="s">
        <v>1847</v>
      </c>
      <c r="O136" s="57">
        <v>20201022</v>
      </c>
      <c r="P136" s="57" t="s">
        <v>1847</v>
      </c>
      <c r="Q136" s="57"/>
    </row>
    <row r="137" spans="1:17" s="7" customFormat="1" ht="14.1" customHeight="1" x14ac:dyDescent="0.45">
      <c r="A137" s="44">
        <v>132</v>
      </c>
      <c r="B137" s="4" t="s">
        <v>18</v>
      </c>
      <c r="C137" s="4" t="s">
        <v>4</v>
      </c>
      <c r="D137" s="4" t="s">
        <v>1188</v>
      </c>
      <c r="E137" s="5">
        <v>18544</v>
      </c>
      <c r="F137" s="4" t="s">
        <v>75</v>
      </c>
      <c r="G137" s="3">
        <v>2</v>
      </c>
      <c r="H137" s="5" t="s">
        <v>1903</v>
      </c>
      <c r="I137" s="8">
        <v>0</v>
      </c>
      <c r="J137" s="8">
        <v>11.1</v>
      </c>
      <c r="K137" s="8">
        <f t="shared" si="4"/>
        <v>11.1</v>
      </c>
      <c r="L137" s="3" t="s">
        <v>2</v>
      </c>
      <c r="M137" s="57">
        <v>20201022</v>
      </c>
      <c r="N137" s="57" t="s">
        <v>1847</v>
      </c>
      <c r="O137" s="57">
        <v>20201022</v>
      </c>
      <c r="P137" s="57" t="s">
        <v>1847</v>
      </c>
      <c r="Q137" s="57"/>
    </row>
    <row r="138" spans="1:17" s="7" customFormat="1" ht="14.1" customHeight="1" x14ac:dyDescent="0.45">
      <c r="A138" s="44">
        <v>133</v>
      </c>
      <c r="B138" s="5" t="s">
        <v>18</v>
      </c>
      <c r="C138" s="5" t="s">
        <v>4</v>
      </c>
      <c r="D138" s="5" t="s">
        <v>1776</v>
      </c>
      <c r="E138" s="5" t="s">
        <v>1778</v>
      </c>
      <c r="F138" s="5" t="s">
        <v>1777</v>
      </c>
      <c r="G138" s="3">
        <v>2</v>
      </c>
      <c r="H138" s="5" t="s">
        <v>1903</v>
      </c>
      <c r="I138" s="8">
        <v>0</v>
      </c>
      <c r="J138" s="8">
        <v>35.299999999999997</v>
      </c>
      <c r="K138" s="8">
        <f t="shared" si="4"/>
        <v>35.299999999999997</v>
      </c>
      <c r="L138" s="3" t="s">
        <v>2</v>
      </c>
      <c r="M138" s="116">
        <v>20220907</v>
      </c>
      <c r="N138" s="116" t="s">
        <v>1850</v>
      </c>
      <c r="O138" s="116">
        <v>20220907</v>
      </c>
      <c r="P138" s="116" t="s">
        <v>1850</v>
      </c>
      <c r="Q138" s="116"/>
    </row>
    <row r="139" spans="1:17" s="7" customFormat="1" ht="14.1" customHeight="1" x14ac:dyDescent="0.45">
      <c r="A139" s="44">
        <v>134</v>
      </c>
      <c r="B139" s="4" t="s">
        <v>18</v>
      </c>
      <c r="C139" s="4" t="s">
        <v>4</v>
      </c>
      <c r="D139" s="4" t="s">
        <v>965</v>
      </c>
      <c r="E139" s="5">
        <v>1856</v>
      </c>
      <c r="F139" s="4" t="s">
        <v>82</v>
      </c>
      <c r="G139" s="3">
        <v>1</v>
      </c>
      <c r="H139" s="4" t="s">
        <v>1902</v>
      </c>
      <c r="I139" s="8">
        <v>0</v>
      </c>
      <c r="J139" s="8">
        <v>115.1</v>
      </c>
      <c r="K139" s="8">
        <f t="shared" si="4"/>
        <v>115.1</v>
      </c>
      <c r="L139" s="3" t="s">
        <v>1904</v>
      </c>
      <c r="M139" s="57">
        <v>20201022</v>
      </c>
      <c r="N139" s="57" t="s">
        <v>1847</v>
      </c>
      <c r="O139" s="57">
        <v>20201022</v>
      </c>
      <c r="P139" s="57" t="s">
        <v>1847</v>
      </c>
      <c r="Q139" s="57"/>
    </row>
    <row r="140" spans="1:17" s="7" customFormat="1" ht="14.1" customHeight="1" x14ac:dyDescent="0.45">
      <c r="A140" s="44">
        <v>135</v>
      </c>
      <c r="B140" s="4" t="s">
        <v>18</v>
      </c>
      <c r="C140" s="4" t="s">
        <v>4</v>
      </c>
      <c r="D140" s="4" t="s">
        <v>966</v>
      </c>
      <c r="E140" s="5">
        <v>18564</v>
      </c>
      <c r="F140" s="4" t="s">
        <v>76</v>
      </c>
      <c r="G140" s="3">
        <v>2</v>
      </c>
      <c r="H140" s="5" t="s">
        <v>1903</v>
      </c>
      <c r="I140" s="8">
        <v>0</v>
      </c>
      <c r="J140" s="8">
        <v>11</v>
      </c>
      <c r="K140" s="8">
        <f t="shared" si="4"/>
        <v>11</v>
      </c>
      <c r="L140" s="3" t="s">
        <v>1904</v>
      </c>
      <c r="M140" s="57">
        <v>20201022</v>
      </c>
      <c r="N140" s="57" t="s">
        <v>1847</v>
      </c>
      <c r="O140" s="57">
        <v>20201022</v>
      </c>
      <c r="P140" s="57" t="s">
        <v>1847</v>
      </c>
      <c r="Q140" s="57"/>
    </row>
    <row r="141" spans="1:17" s="7" customFormat="1" ht="14.1" customHeight="1" x14ac:dyDescent="0.45">
      <c r="A141" s="44">
        <v>136</v>
      </c>
      <c r="B141" s="4" t="s">
        <v>18</v>
      </c>
      <c r="C141" s="4" t="s">
        <v>4</v>
      </c>
      <c r="D141" s="4" t="s">
        <v>1189</v>
      </c>
      <c r="E141" s="5">
        <v>185696</v>
      </c>
      <c r="F141" s="4" t="s">
        <v>77</v>
      </c>
      <c r="G141" s="3">
        <v>2</v>
      </c>
      <c r="H141" s="5" t="s">
        <v>1903</v>
      </c>
      <c r="I141" s="8">
        <v>0</v>
      </c>
      <c r="J141" s="8">
        <v>23.5</v>
      </c>
      <c r="K141" s="8">
        <f t="shared" si="4"/>
        <v>23.5</v>
      </c>
      <c r="L141" s="3" t="s">
        <v>2</v>
      </c>
      <c r="M141" s="57">
        <v>20201022</v>
      </c>
      <c r="N141" s="57" t="s">
        <v>1847</v>
      </c>
      <c r="O141" s="57">
        <v>20201022</v>
      </c>
      <c r="P141" s="57" t="s">
        <v>1847</v>
      </c>
      <c r="Q141" s="57"/>
    </row>
    <row r="142" spans="1:17" s="7" customFormat="1" ht="14.1" customHeight="1" x14ac:dyDescent="0.45">
      <c r="A142" s="44">
        <v>137</v>
      </c>
      <c r="B142" s="4" t="s">
        <v>18</v>
      </c>
      <c r="C142" s="4" t="s">
        <v>4</v>
      </c>
      <c r="D142" s="4" t="s">
        <v>1190</v>
      </c>
      <c r="E142" s="5">
        <v>18572</v>
      </c>
      <c r="F142" s="4" t="s">
        <v>78</v>
      </c>
      <c r="G142" s="3">
        <v>2</v>
      </c>
      <c r="H142" s="5" t="s">
        <v>1903</v>
      </c>
      <c r="I142" s="8">
        <v>0</v>
      </c>
      <c r="J142" s="8">
        <v>17.100000000000001</v>
      </c>
      <c r="K142" s="8">
        <f t="shared" si="4"/>
        <v>17.100000000000001</v>
      </c>
      <c r="L142" s="3" t="s">
        <v>2</v>
      </c>
      <c r="M142" s="57">
        <v>20201022</v>
      </c>
      <c r="N142" s="57" t="s">
        <v>1847</v>
      </c>
      <c r="O142" s="57">
        <v>20201022</v>
      </c>
      <c r="P142" s="57" t="s">
        <v>1847</v>
      </c>
      <c r="Q142" s="57"/>
    </row>
    <row r="143" spans="1:17" s="7" customFormat="1" ht="14.1" customHeight="1" x14ac:dyDescent="0.45">
      <c r="A143" s="44">
        <v>138</v>
      </c>
      <c r="B143" s="4" t="s">
        <v>18</v>
      </c>
      <c r="C143" s="4" t="s">
        <v>4</v>
      </c>
      <c r="D143" s="4" t="s">
        <v>967</v>
      </c>
      <c r="E143" s="5">
        <v>1858</v>
      </c>
      <c r="F143" s="4" t="s">
        <v>94</v>
      </c>
      <c r="G143" s="3">
        <v>1</v>
      </c>
      <c r="H143" s="106" t="s">
        <v>1901</v>
      </c>
      <c r="I143" s="8">
        <v>0</v>
      </c>
      <c r="J143" s="8">
        <v>14</v>
      </c>
      <c r="K143" s="8">
        <f t="shared" si="4"/>
        <v>14</v>
      </c>
      <c r="L143" s="3" t="s">
        <v>1904</v>
      </c>
      <c r="M143" s="57">
        <v>20150415</v>
      </c>
      <c r="N143" s="57" t="s">
        <v>1848</v>
      </c>
      <c r="O143" s="57">
        <v>20201022</v>
      </c>
      <c r="P143" s="57" t="s">
        <v>1847</v>
      </c>
      <c r="Q143" s="57"/>
    </row>
    <row r="144" spans="1:17" s="7" customFormat="1" ht="14.1" customHeight="1" x14ac:dyDescent="0.45">
      <c r="A144" s="44">
        <v>139</v>
      </c>
      <c r="B144" s="4" t="s">
        <v>18</v>
      </c>
      <c r="C144" s="4" t="s">
        <v>4</v>
      </c>
      <c r="D144" s="4" t="s">
        <v>968</v>
      </c>
      <c r="E144" s="5">
        <v>18592</v>
      </c>
      <c r="F144" s="4" t="s">
        <v>95</v>
      </c>
      <c r="G144" s="3">
        <v>1</v>
      </c>
      <c r="H144" s="106" t="s">
        <v>1901</v>
      </c>
      <c r="I144" s="8">
        <v>0</v>
      </c>
      <c r="J144" s="8">
        <v>27.6</v>
      </c>
      <c r="K144" s="8">
        <f t="shared" si="4"/>
        <v>27.6</v>
      </c>
      <c r="L144" s="3" t="s">
        <v>1904</v>
      </c>
      <c r="M144" s="57">
        <v>20150415</v>
      </c>
      <c r="N144" s="57" t="s">
        <v>1848</v>
      </c>
      <c r="O144" s="57">
        <v>20201022</v>
      </c>
      <c r="P144" s="57" t="s">
        <v>1847</v>
      </c>
      <c r="Q144" s="57"/>
    </row>
    <row r="145" spans="1:17" s="7" customFormat="1" ht="14.1" customHeight="1" x14ac:dyDescent="0.45">
      <c r="A145" s="44">
        <v>140</v>
      </c>
      <c r="B145" s="4" t="s">
        <v>18</v>
      </c>
      <c r="C145" s="4" t="s">
        <v>4</v>
      </c>
      <c r="D145" s="4" t="s">
        <v>1191</v>
      </c>
      <c r="E145" s="5">
        <v>186</v>
      </c>
      <c r="F145" s="4" t="s">
        <v>88</v>
      </c>
      <c r="G145" s="3">
        <v>1</v>
      </c>
      <c r="H145" s="106" t="s">
        <v>1901</v>
      </c>
      <c r="I145" s="8">
        <v>0</v>
      </c>
      <c r="J145" s="8">
        <v>75.3</v>
      </c>
      <c r="K145" s="8">
        <f t="shared" si="4"/>
        <v>75.3</v>
      </c>
      <c r="L145" s="3" t="s">
        <v>2</v>
      </c>
      <c r="M145" s="57">
        <v>20150415</v>
      </c>
      <c r="N145" s="57" t="s">
        <v>1848</v>
      </c>
      <c r="O145" s="57">
        <v>20201022</v>
      </c>
      <c r="P145" s="57" t="s">
        <v>1847</v>
      </c>
      <c r="Q145" s="57"/>
    </row>
    <row r="146" spans="1:17" s="7" customFormat="1" ht="14.1" customHeight="1" x14ac:dyDescent="0.45">
      <c r="A146" s="44">
        <v>141</v>
      </c>
      <c r="B146" s="4" t="s">
        <v>18</v>
      </c>
      <c r="C146" s="4" t="s">
        <v>4</v>
      </c>
      <c r="D146" s="4" t="s">
        <v>1192</v>
      </c>
      <c r="E146" s="5">
        <v>1866</v>
      </c>
      <c r="F146" s="4" t="s">
        <v>79</v>
      </c>
      <c r="G146" s="3">
        <v>2</v>
      </c>
      <c r="H146" s="5" t="s">
        <v>1903</v>
      </c>
      <c r="I146" s="8">
        <v>0</v>
      </c>
      <c r="J146" s="8">
        <v>64.900000000000006</v>
      </c>
      <c r="K146" s="8">
        <f t="shared" si="4"/>
        <v>64.900000000000006</v>
      </c>
      <c r="L146" s="3" t="s">
        <v>2</v>
      </c>
      <c r="M146" s="57">
        <v>20201022</v>
      </c>
      <c r="N146" s="57" t="s">
        <v>1847</v>
      </c>
      <c r="O146" s="57">
        <v>20201022</v>
      </c>
      <c r="P146" s="57" t="s">
        <v>1847</v>
      </c>
      <c r="Q146" s="57"/>
    </row>
    <row r="147" spans="1:17" s="7" customFormat="1" ht="14.1" customHeight="1" x14ac:dyDescent="0.45">
      <c r="A147" s="44">
        <v>142</v>
      </c>
      <c r="B147" s="4" t="s">
        <v>18</v>
      </c>
      <c r="C147" s="4" t="s">
        <v>4</v>
      </c>
      <c r="D147" s="4" t="s">
        <v>1193</v>
      </c>
      <c r="E147" s="5">
        <v>1872</v>
      </c>
      <c r="F147" s="4" t="s">
        <v>80</v>
      </c>
      <c r="G147" s="3">
        <v>2</v>
      </c>
      <c r="H147" s="5" t="s">
        <v>1903</v>
      </c>
      <c r="I147" s="8">
        <v>0</v>
      </c>
      <c r="J147" s="8">
        <v>23</v>
      </c>
      <c r="K147" s="8">
        <f t="shared" si="4"/>
        <v>23</v>
      </c>
      <c r="L147" s="3" t="s">
        <v>2</v>
      </c>
      <c r="M147" s="57">
        <v>20201022</v>
      </c>
      <c r="N147" s="57" t="s">
        <v>1847</v>
      </c>
      <c r="O147" s="57">
        <v>20201022</v>
      </c>
      <c r="P147" s="57" t="s">
        <v>1847</v>
      </c>
      <c r="Q147" s="57"/>
    </row>
    <row r="148" spans="1:17" s="7" customFormat="1" ht="14.1" customHeight="1" x14ac:dyDescent="0.45">
      <c r="A148" s="44">
        <v>143</v>
      </c>
      <c r="B148" s="4" t="s">
        <v>18</v>
      </c>
      <c r="C148" s="4" t="s">
        <v>4</v>
      </c>
      <c r="D148" s="4" t="s">
        <v>1194</v>
      </c>
      <c r="E148" s="5">
        <v>1878</v>
      </c>
      <c r="F148" s="4" t="s">
        <v>97</v>
      </c>
      <c r="G148" s="3">
        <v>1</v>
      </c>
      <c r="H148" s="106" t="s">
        <v>1901</v>
      </c>
      <c r="I148" s="8">
        <v>0</v>
      </c>
      <c r="J148" s="8">
        <v>119.5</v>
      </c>
      <c r="K148" s="8">
        <f t="shared" si="4"/>
        <v>119.5</v>
      </c>
      <c r="L148" s="3" t="s">
        <v>2</v>
      </c>
      <c r="M148" s="57">
        <v>20150415</v>
      </c>
      <c r="N148" s="57" t="s">
        <v>1848</v>
      </c>
      <c r="O148" s="57">
        <v>20201022</v>
      </c>
      <c r="P148" s="57" t="s">
        <v>1847</v>
      </c>
      <c r="Q148" s="57"/>
    </row>
    <row r="149" spans="1:17" s="7" customFormat="1" ht="14.1" customHeight="1" x14ac:dyDescent="0.45">
      <c r="A149" s="44">
        <v>144</v>
      </c>
      <c r="B149" s="4" t="s">
        <v>18</v>
      </c>
      <c r="C149" s="4" t="s">
        <v>4</v>
      </c>
      <c r="D149" s="4" t="s">
        <v>1194</v>
      </c>
      <c r="E149" s="5">
        <v>1878</v>
      </c>
      <c r="F149" s="4" t="s">
        <v>97</v>
      </c>
      <c r="G149" s="3">
        <v>1</v>
      </c>
      <c r="H149" s="4" t="s">
        <v>1902</v>
      </c>
      <c r="I149" s="8">
        <v>119.5</v>
      </c>
      <c r="J149" s="8">
        <v>167.2</v>
      </c>
      <c r="K149" s="8">
        <f t="shared" si="4"/>
        <v>47.699999999999989</v>
      </c>
      <c r="L149" s="3" t="s">
        <v>2</v>
      </c>
      <c r="M149" s="115">
        <v>20220907</v>
      </c>
      <c r="N149" s="115" t="s">
        <v>1850</v>
      </c>
      <c r="O149" s="115">
        <v>20220907</v>
      </c>
      <c r="P149" s="115" t="s">
        <v>1850</v>
      </c>
      <c r="Q149" s="57"/>
    </row>
    <row r="150" spans="1:17" s="7" customFormat="1" ht="14.1" customHeight="1" x14ac:dyDescent="0.45">
      <c r="A150" s="44">
        <v>145</v>
      </c>
      <c r="B150" s="4" t="s">
        <v>18</v>
      </c>
      <c r="C150" s="4" t="s">
        <v>4</v>
      </c>
      <c r="D150" s="4" t="s">
        <v>1194</v>
      </c>
      <c r="E150" s="5">
        <v>1878</v>
      </c>
      <c r="F150" s="4" t="s">
        <v>97</v>
      </c>
      <c r="G150" s="3">
        <v>1</v>
      </c>
      <c r="H150" s="4" t="s">
        <v>1902</v>
      </c>
      <c r="I150" s="8">
        <v>167.2</v>
      </c>
      <c r="J150" s="8">
        <v>171</v>
      </c>
      <c r="K150" s="8">
        <f t="shared" si="4"/>
        <v>3.8000000000000114</v>
      </c>
      <c r="L150" s="3" t="s">
        <v>2</v>
      </c>
      <c r="M150" s="57">
        <v>20180919</v>
      </c>
      <c r="N150" s="57" t="s">
        <v>1849</v>
      </c>
      <c r="O150" s="57">
        <v>20201022</v>
      </c>
      <c r="P150" s="57" t="s">
        <v>1847</v>
      </c>
      <c r="Q150" s="57"/>
    </row>
    <row r="151" spans="1:17" s="7" customFormat="1" ht="14.1" customHeight="1" x14ac:dyDescent="0.45">
      <c r="A151" s="44">
        <v>146</v>
      </c>
      <c r="B151" s="4" t="s">
        <v>18</v>
      </c>
      <c r="C151" s="4" t="s">
        <v>5</v>
      </c>
      <c r="D151" s="4" t="s">
        <v>969</v>
      </c>
      <c r="E151" s="5">
        <v>188</v>
      </c>
      <c r="F151" s="4" t="s">
        <v>27</v>
      </c>
      <c r="G151" s="3">
        <v>1</v>
      </c>
      <c r="H151" s="106" t="s">
        <v>1901</v>
      </c>
      <c r="I151" s="8">
        <v>0</v>
      </c>
      <c r="J151" s="8">
        <v>295.3</v>
      </c>
      <c r="K151" s="8">
        <f t="shared" si="4"/>
        <v>295.3</v>
      </c>
      <c r="L151" s="3" t="s">
        <v>1904</v>
      </c>
      <c r="M151" s="57">
        <v>20150415</v>
      </c>
      <c r="N151" s="57" t="s">
        <v>1848</v>
      </c>
      <c r="O151" s="57">
        <v>20201022</v>
      </c>
      <c r="P151" s="57" t="s">
        <v>1847</v>
      </c>
      <c r="Q151" s="57"/>
    </row>
    <row r="152" spans="1:17" s="7" customFormat="1" ht="14.1" customHeight="1" x14ac:dyDescent="0.45">
      <c r="A152" s="44">
        <v>147</v>
      </c>
      <c r="B152" s="5" t="s">
        <v>18</v>
      </c>
      <c r="C152" s="5" t="s">
        <v>5</v>
      </c>
      <c r="D152" s="5" t="s">
        <v>969</v>
      </c>
      <c r="E152" s="5" t="s">
        <v>1716</v>
      </c>
      <c r="F152" s="5" t="s">
        <v>27</v>
      </c>
      <c r="G152" s="3">
        <v>2</v>
      </c>
      <c r="H152" s="5" t="s">
        <v>1903</v>
      </c>
      <c r="I152" s="8">
        <v>295.3</v>
      </c>
      <c r="J152" s="8">
        <v>320.89999999999998</v>
      </c>
      <c r="K152" s="8">
        <f t="shared" si="4"/>
        <v>25.599999999999966</v>
      </c>
      <c r="L152" s="3" t="s">
        <v>2</v>
      </c>
      <c r="M152" s="116">
        <v>20220907</v>
      </c>
      <c r="N152" s="116" t="s">
        <v>1850</v>
      </c>
      <c r="O152" s="116">
        <v>20220907</v>
      </c>
      <c r="P152" s="116" t="s">
        <v>1850</v>
      </c>
      <c r="Q152" s="116"/>
    </row>
    <row r="153" spans="1:17" s="7" customFormat="1" ht="14.1" customHeight="1" x14ac:dyDescent="0.45">
      <c r="A153" s="44">
        <v>148</v>
      </c>
      <c r="B153" s="4" t="s">
        <v>18</v>
      </c>
      <c r="C153" s="4" t="s">
        <v>5</v>
      </c>
      <c r="D153" s="4" t="s">
        <v>1195</v>
      </c>
      <c r="E153" s="5">
        <v>18836</v>
      </c>
      <c r="F153" s="4" t="s">
        <v>25</v>
      </c>
      <c r="G153" s="3">
        <v>2</v>
      </c>
      <c r="H153" s="5" t="s">
        <v>1903</v>
      </c>
      <c r="I153" s="8">
        <v>0</v>
      </c>
      <c r="J153" s="8">
        <v>49.6</v>
      </c>
      <c r="K153" s="8">
        <f t="shared" si="4"/>
        <v>49.6</v>
      </c>
      <c r="L153" s="3" t="s">
        <v>2</v>
      </c>
      <c r="M153" s="57">
        <v>20201022</v>
      </c>
      <c r="N153" s="57" t="s">
        <v>1847</v>
      </c>
      <c r="O153" s="57">
        <v>20201022</v>
      </c>
      <c r="P153" s="57" t="s">
        <v>1847</v>
      </c>
      <c r="Q153" s="57"/>
    </row>
    <row r="154" spans="1:17" s="7" customFormat="1" ht="14.1" customHeight="1" x14ac:dyDescent="0.45">
      <c r="A154" s="44">
        <v>149</v>
      </c>
      <c r="B154" s="4" t="s">
        <v>18</v>
      </c>
      <c r="C154" s="4" t="s">
        <v>5</v>
      </c>
      <c r="D154" s="4" t="s">
        <v>1196</v>
      </c>
      <c r="E154" s="5">
        <v>18838</v>
      </c>
      <c r="F154" s="4" t="s">
        <v>33</v>
      </c>
      <c r="G154" s="3">
        <v>1</v>
      </c>
      <c r="H154" s="106" t="s">
        <v>1901</v>
      </c>
      <c r="I154" s="8">
        <v>0</v>
      </c>
      <c r="J154" s="8">
        <v>18.2</v>
      </c>
      <c r="K154" s="8">
        <f t="shared" si="4"/>
        <v>18.2</v>
      </c>
      <c r="L154" s="3" t="s">
        <v>2</v>
      </c>
      <c r="M154" s="57">
        <v>20150415</v>
      </c>
      <c r="N154" s="57" t="s">
        <v>1848</v>
      </c>
      <c r="O154" s="57">
        <v>20201022</v>
      </c>
      <c r="P154" s="57" t="s">
        <v>1847</v>
      </c>
      <c r="Q154" s="57"/>
    </row>
    <row r="155" spans="1:17" s="7" customFormat="1" ht="14.1" customHeight="1" x14ac:dyDescent="0.45">
      <c r="A155" s="44">
        <v>150</v>
      </c>
      <c r="B155" s="4" t="s">
        <v>18</v>
      </c>
      <c r="C155" s="4" t="s">
        <v>5</v>
      </c>
      <c r="D155" s="4" t="s">
        <v>1198</v>
      </c>
      <c r="E155" s="5">
        <v>188382</v>
      </c>
      <c r="F155" s="4" t="s">
        <v>28</v>
      </c>
      <c r="G155" s="3">
        <v>1</v>
      </c>
      <c r="H155" s="106" t="s">
        <v>1901</v>
      </c>
      <c r="I155" s="8">
        <v>0</v>
      </c>
      <c r="J155" s="8">
        <v>16.600000000000001</v>
      </c>
      <c r="K155" s="8">
        <f t="shared" si="4"/>
        <v>16.600000000000001</v>
      </c>
      <c r="L155" s="3" t="s">
        <v>2</v>
      </c>
      <c r="M155" s="57">
        <v>20150415</v>
      </c>
      <c r="N155" s="57" t="s">
        <v>1848</v>
      </c>
      <c r="O155" s="57">
        <v>20201022</v>
      </c>
      <c r="P155" s="57" t="s">
        <v>1847</v>
      </c>
      <c r="Q155" s="57"/>
    </row>
    <row r="156" spans="1:17" s="7" customFormat="1" ht="14.1" customHeight="1" x14ac:dyDescent="0.45">
      <c r="A156" s="44">
        <v>151</v>
      </c>
      <c r="B156" s="4" t="s">
        <v>18</v>
      </c>
      <c r="C156" s="4" t="s">
        <v>5</v>
      </c>
      <c r="D156" s="4" t="s">
        <v>1199</v>
      </c>
      <c r="E156" s="5">
        <v>1883824</v>
      </c>
      <c r="F156" s="4" t="s">
        <v>32</v>
      </c>
      <c r="G156" s="3">
        <v>1</v>
      </c>
      <c r="H156" s="106" t="s">
        <v>1901</v>
      </c>
      <c r="I156" s="8">
        <v>214.5</v>
      </c>
      <c r="J156" s="8">
        <v>221.2</v>
      </c>
      <c r="K156" s="8">
        <f t="shared" si="4"/>
        <v>6.6999999999999886</v>
      </c>
      <c r="L156" s="3" t="s">
        <v>2</v>
      </c>
      <c r="M156" s="57">
        <v>20150415</v>
      </c>
      <c r="N156" s="57" t="s">
        <v>1848</v>
      </c>
      <c r="O156" s="57">
        <v>20201022</v>
      </c>
      <c r="P156" s="57" t="s">
        <v>1847</v>
      </c>
      <c r="Q156" s="57"/>
    </row>
    <row r="157" spans="1:17" s="7" customFormat="1" ht="14.1" customHeight="1" x14ac:dyDescent="0.45">
      <c r="A157" s="44">
        <v>152</v>
      </c>
      <c r="B157" s="4" t="s">
        <v>18</v>
      </c>
      <c r="C157" s="4" t="s">
        <v>5</v>
      </c>
      <c r="D157" s="4" t="s">
        <v>1200</v>
      </c>
      <c r="E157" s="5">
        <v>1883842</v>
      </c>
      <c r="F157" s="4" t="s">
        <v>34</v>
      </c>
      <c r="G157" s="3">
        <v>1</v>
      </c>
      <c r="H157" s="106" t="s">
        <v>1901</v>
      </c>
      <c r="I157" s="8">
        <v>221.2</v>
      </c>
      <c r="J157" s="8">
        <v>232.8</v>
      </c>
      <c r="K157" s="8">
        <f t="shared" si="4"/>
        <v>11.600000000000023</v>
      </c>
      <c r="L157" s="3" t="s">
        <v>2</v>
      </c>
      <c r="M157" s="57">
        <v>20150415</v>
      </c>
      <c r="N157" s="57" t="s">
        <v>1848</v>
      </c>
      <c r="O157" s="57">
        <v>20201022</v>
      </c>
      <c r="P157" s="57" t="s">
        <v>1847</v>
      </c>
      <c r="Q157" s="57"/>
    </row>
    <row r="158" spans="1:17" s="7" customFormat="1" ht="14.1" customHeight="1" x14ac:dyDescent="0.45">
      <c r="A158" s="44">
        <v>153</v>
      </c>
      <c r="B158" s="4" t="s">
        <v>18</v>
      </c>
      <c r="C158" s="4" t="s">
        <v>5</v>
      </c>
      <c r="D158" s="4" t="s">
        <v>970</v>
      </c>
      <c r="E158" s="5">
        <v>1886</v>
      </c>
      <c r="F158" s="4" t="s">
        <v>31</v>
      </c>
      <c r="G158" s="3">
        <v>1</v>
      </c>
      <c r="H158" s="106" t="s">
        <v>1901</v>
      </c>
      <c r="I158" s="8">
        <v>0</v>
      </c>
      <c r="J158" s="8">
        <v>120.4</v>
      </c>
      <c r="K158" s="8">
        <f t="shared" si="4"/>
        <v>120.4</v>
      </c>
      <c r="L158" s="3" t="s">
        <v>1904</v>
      </c>
      <c r="M158" s="57">
        <v>20150415</v>
      </c>
      <c r="N158" s="57" t="s">
        <v>1848</v>
      </c>
      <c r="O158" s="57">
        <v>20201022</v>
      </c>
      <c r="P158" s="57" t="s">
        <v>1847</v>
      </c>
      <c r="Q158" s="57"/>
    </row>
    <row r="159" spans="1:17" s="7" customFormat="1" ht="14.1" customHeight="1" x14ac:dyDescent="0.45">
      <c r="A159" s="44">
        <v>154</v>
      </c>
      <c r="B159" s="4" t="s">
        <v>18</v>
      </c>
      <c r="C159" s="4" t="s">
        <v>5</v>
      </c>
      <c r="D159" s="4" t="s">
        <v>1201</v>
      </c>
      <c r="E159" s="5">
        <v>1886152</v>
      </c>
      <c r="F159" s="4" t="s">
        <v>26</v>
      </c>
      <c r="G159" s="3">
        <v>2</v>
      </c>
      <c r="H159" s="5" t="s">
        <v>1903</v>
      </c>
      <c r="I159" s="8">
        <v>0</v>
      </c>
      <c r="J159" s="8">
        <v>2.4</v>
      </c>
      <c r="K159" s="8">
        <f t="shared" si="4"/>
        <v>2.4</v>
      </c>
      <c r="L159" s="3" t="s">
        <v>2</v>
      </c>
      <c r="M159" s="57">
        <v>20201022</v>
      </c>
      <c r="N159" s="57" t="s">
        <v>1847</v>
      </c>
      <c r="O159" s="57">
        <v>20201022</v>
      </c>
      <c r="P159" s="57" t="s">
        <v>1847</v>
      </c>
      <c r="Q159" s="57"/>
    </row>
    <row r="160" spans="1:17" s="7" customFormat="1" ht="14.1" customHeight="1" x14ac:dyDescent="0.45">
      <c r="A160" s="44">
        <v>155</v>
      </c>
      <c r="B160" s="4" t="s">
        <v>18</v>
      </c>
      <c r="C160" s="4" t="s">
        <v>5</v>
      </c>
      <c r="D160" s="4" t="s">
        <v>1202</v>
      </c>
      <c r="E160" s="5">
        <v>18866</v>
      </c>
      <c r="F160" s="4" t="s">
        <v>29</v>
      </c>
      <c r="G160" s="3">
        <v>1</v>
      </c>
      <c r="H160" s="106" t="s">
        <v>1901</v>
      </c>
      <c r="I160" s="8">
        <v>0</v>
      </c>
      <c r="J160" s="8">
        <v>48.8</v>
      </c>
      <c r="K160" s="8">
        <f t="shared" si="4"/>
        <v>48.8</v>
      </c>
      <c r="L160" s="3" t="s">
        <v>2</v>
      </c>
      <c r="M160" s="57">
        <v>20150415</v>
      </c>
      <c r="N160" s="57" t="s">
        <v>1848</v>
      </c>
      <c r="O160" s="57">
        <v>20201022</v>
      </c>
      <c r="P160" s="57" t="s">
        <v>1847</v>
      </c>
      <c r="Q160" s="57"/>
    </row>
    <row r="161" spans="1:17" s="7" customFormat="1" ht="14.1" customHeight="1" x14ac:dyDescent="0.45">
      <c r="A161" s="44">
        <v>156</v>
      </c>
      <c r="B161" s="4" t="s">
        <v>18</v>
      </c>
      <c r="C161" s="4" t="s">
        <v>5</v>
      </c>
      <c r="D161" s="4" t="s">
        <v>1203</v>
      </c>
      <c r="E161" s="5">
        <v>1888</v>
      </c>
      <c r="F161" s="4" t="s">
        <v>30</v>
      </c>
      <c r="G161" s="3">
        <v>1</v>
      </c>
      <c r="H161" s="106" t="s">
        <v>1901</v>
      </c>
      <c r="I161" s="8">
        <v>0</v>
      </c>
      <c r="J161" s="8">
        <v>158.5</v>
      </c>
      <c r="K161" s="8">
        <f t="shared" si="4"/>
        <v>158.5</v>
      </c>
      <c r="L161" s="3" t="s">
        <v>2</v>
      </c>
      <c r="M161" s="57">
        <v>20150415</v>
      </c>
      <c r="N161" s="57" t="s">
        <v>1848</v>
      </c>
      <c r="O161" s="57">
        <v>20201022</v>
      </c>
      <c r="P161" s="57" t="s">
        <v>1847</v>
      </c>
      <c r="Q161" s="57"/>
    </row>
    <row r="162" spans="1:17" s="7" customFormat="1" ht="14.1" customHeight="1" x14ac:dyDescent="0.45">
      <c r="A162" s="44">
        <v>157</v>
      </c>
      <c r="B162" s="4" t="s">
        <v>18</v>
      </c>
      <c r="C162" s="4" t="s">
        <v>6</v>
      </c>
      <c r="D162" s="4" t="s">
        <v>908</v>
      </c>
      <c r="E162" s="5">
        <v>1</v>
      </c>
      <c r="F162" s="4" t="s">
        <v>221</v>
      </c>
      <c r="G162" s="3">
        <v>1</v>
      </c>
      <c r="H162" s="4" t="s">
        <v>1902</v>
      </c>
      <c r="I162" s="8">
        <v>145.5</v>
      </c>
      <c r="J162" s="8">
        <v>151.19999999999999</v>
      </c>
      <c r="K162" s="8">
        <f t="shared" si="4"/>
        <v>5.6999999999999886</v>
      </c>
      <c r="L162" s="3" t="s">
        <v>1904</v>
      </c>
      <c r="M162" s="57">
        <v>20201022</v>
      </c>
      <c r="N162" s="57" t="s">
        <v>1847</v>
      </c>
      <c r="O162" s="57">
        <v>20201022</v>
      </c>
      <c r="P162" s="57" t="s">
        <v>1847</v>
      </c>
      <c r="Q162" s="57"/>
    </row>
    <row r="163" spans="1:17" s="7" customFormat="1" ht="14.1" customHeight="1" x14ac:dyDescent="0.45">
      <c r="A163" s="44">
        <v>158</v>
      </c>
      <c r="B163" s="4" t="s">
        <v>18</v>
      </c>
      <c r="C163" s="4" t="s">
        <v>6</v>
      </c>
      <c r="D163" s="4" t="s">
        <v>908</v>
      </c>
      <c r="E163" s="5">
        <v>1</v>
      </c>
      <c r="F163" s="4" t="s">
        <v>221</v>
      </c>
      <c r="G163" s="3">
        <v>1</v>
      </c>
      <c r="H163" s="106" t="s">
        <v>1901</v>
      </c>
      <c r="I163" s="8">
        <v>151.19999999999999</v>
      </c>
      <c r="J163" s="8">
        <v>320.5</v>
      </c>
      <c r="K163" s="8">
        <f t="shared" si="4"/>
        <v>169.3</v>
      </c>
      <c r="L163" s="3" t="s">
        <v>1904</v>
      </c>
      <c r="M163" s="57">
        <v>20150415</v>
      </c>
      <c r="N163" s="57" t="s">
        <v>1848</v>
      </c>
      <c r="O163" s="57">
        <v>20201022</v>
      </c>
      <c r="P163" s="57" t="s">
        <v>1847</v>
      </c>
      <c r="Q163" s="57"/>
    </row>
    <row r="164" spans="1:17" s="7" customFormat="1" ht="14.1" customHeight="1" x14ac:dyDescent="0.45">
      <c r="A164" s="44">
        <v>159</v>
      </c>
      <c r="B164" s="4" t="s">
        <v>18</v>
      </c>
      <c r="C164" s="4" t="s">
        <v>6</v>
      </c>
      <c r="D164" s="4" t="s">
        <v>908</v>
      </c>
      <c r="E164" s="5">
        <v>1</v>
      </c>
      <c r="F164" s="4" t="s">
        <v>221</v>
      </c>
      <c r="G164" s="3">
        <v>1</v>
      </c>
      <c r="H164" s="4" t="s">
        <v>1902</v>
      </c>
      <c r="I164" s="8">
        <v>320.5</v>
      </c>
      <c r="J164" s="8">
        <v>334</v>
      </c>
      <c r="K164" s="8">
        <f t="shared" si="4"/>
        <v>13.5</v>
      </c>
      <c r="L164" s="3" t="s">
        <v>1904</v>
      </c>
      <c r="M164" s="57">
        <v>20201022</v>
      </c>
      <c r="N164" s="57" t="s">
        <v>1847</v>
      </c>
      <c r="O164" s="57">
        <v>20201022</v>
      </c>
      <c r="P164" s="57" t="s">
        <v>1847</v>
      </c>
      <c r="Q164" s="57"/>
    </row>
    <row r="165" spans="1:17" s="7" customFormat="1" ht="14.1" customHeight="1" x14ac:dyDescent="0.45">
      <c r="A165" s="44">
        <v>160</v>
      </c>
      <c r="B165" s="4" t="s">
        <v>18</v>
      </c>
      <c r="C165" s="4" t="s">
        <v>6</v>
      </c>
      <c r="D165" s="4" t="s">
        <v>908</v>
      </c>
      <c r="E165" s="5">
        <v>1</v>
      </c>
      <c r="F165" s="4" t="s">
        <v>221</v>
      </c>
      <c r="G165" s="3">
        <v>1</v>
      </c>
      <c r="H165" s="106" t="s">
        <v>1901</v>
      </c>
      <c r="I165" s="8">
        <v>334</v>
      </c>
      <c r="J165" s="8">
        <v>430.2</v>
      </c>
      <c r="K165" s="8">
        <f t="shared" si="4"/>
        <v>96.199999999999989</v>
      </c>
      <c r="L165" s="3" t="s">
        <v>1904</v>
      </c>
      <c r="M165" s="57">
        <v>20150415</v>
      </c>
      <c r="N165" s="57" t="s">
        <v>1848</v>
      </c>
      <c r="O165" s="57">
        <v>20201022</v>
      </c>
      <c r="P165" s="57" t="s">
        <v>1847</v>
      </c>
      <c r="Q165" s="57"/>
    </row>
    <row r="166" spans="1:17" s="7" customFormat="1" ht="14.1" customHeight="1" x14ac:dyDescent="0.45">
      <c r="A166" s="44">
        <v>161</v>
      </c>
      <c r="B166" s="4" t="s">
        <v>18</v>
      </c>
      <c r="C166" s="4" t="s">
        <v>6</v>
      </c>
      <c r="D166" s="4" t="s">
        <v>908</v>
      </c>
      <c r="E166" s="5">
        <v>1</v>
      </c>
      <c r="F166" s="4" t="s">
        <v>221</v>
      </c>
      <c r="G166" s="3">
        <v>1</v>
      </c>
      <c r="H166" s="4" t="s">
        <v>1902</v>
      </c>
      <c r="I166" s="8">
        <v>430.2</v>
      </c>
      <c r="J166" s="8">
        <v>493.5</v>
      </c>
      <c r="K166" s="8">
        <f t="shared" si="4"/>
        <v>63.300000000000011</v>
      </c>
      <c r="L166" s="3" t="s">
        <v>1904</v>
      </c>
      <c r="M166" s="57">
        <v>20201022</v>
      </c>
      <c r="N166" s="57" t="s">
        <v>1847</v>
      </c>
      <c r="O166" s="57">
        <v>20201022</v>
      </c>
      <c r="P166" s="57" t="s">
        <v>1847</v>
      </c>
      <c r="Q166" s="57"/>
    </row>
    <row r="167" spans="1:17" s="7" customFormat="1" ht="14.1" customHeight="1" x14ac:dyDescent="0.45">
      <c r="A167" s="44">
        <v>162</v>
      </c>
      <c r="B167" s="4" t="s">
        <v>18</v>
      </c>
      <c r="C167" s="4" t="s">
        <v>6</v>
      </c>
      <c r="D167" s="4" t="s">
        <v>908</v>
      </c>
      <c r="E167" s="5">
        <v>1</v>
      </c>
      <c r="F167" s="4" t="s">
        <v>221</v>
      </c>
      <c r="G167" s="3">
        <v>1</v>
      </c>
      <c r="H167" s="4" t="s">
        <v>1902</v>
      </c>
      <c r="I167" s="8">
        <v>493.5</v>
      </c>
      <c r="J167" s="8">
        <v>516</v>
      </c>
      <c r="K167" s="8">
        <f t="shared" si="4"/>
        <v>22.5</v>
      </c>
      <c r="L167" s="3" t="s">
        <v>1904</v>
      </c>
      <c r="M167" s="57">
        <v>20201022</v>
      </c>
      <c r="N167" s="57" t="s">
        <v>1847</v>
      </c>
      <c r="O167" s="57">
        <v>20201022</v>
      </c>
      <c r="P167" s="57" t="s">
        <v>1847</v>
      </c>
      <c r="Q167" s="57"/>
    </row>
    <row r="168" spans="1:17" s="7" customFormat="1" ht="14.1" customHeight="1" x14ac:dyDescent="0.45">
      <c r="A168" s="44">
        <v>163</v>
      </c>
      <c r="B168" s="4" t="s">
        <v>18</v>
      </c>
      <c r="C168" s="4" t="s">
        <v>6</v>
      </c>
      <c r="D168" s="4" t="s">
        <v>908</v>
      </c>
      <c r="E168" s="5">
        <v>1</v>
      </c>
      <c r="F168" s="4" t="s">
        <v>221</v>
      </c>
      <c r="G168" s="3">
        <v>1</v>
      </c>
      <c r="H168" s="4" t="s">
        <v>1902</v>
      </c>
      <c r="I168" s="8">
        <v>516</v>
      </c>
      <c r="J168" s="8">
        <v>579.20000000000005</v>
      </c>
      <c r="K168" s="8">
        <f t="shared" si="4"/>
        <v>63.200000000000045</v>
      </c>
      <c r="L168" s="3" t="s">
        <v>1904</v>
      </c>
      <c r="M168" s="57">
        <v>20201022</v>
      </c>
      <c r="N168" s="57" t="s">
        <v>1847</v>
      </c>
      <c r="O168" s="57">
        <v>20201022</v>
      </c>
      <c r="P168" s="57" t="s">
        <v>1847</v>
      </c>
      <c r="Q168" s="57"/>
    </row>
    <row r="169" spans="1:17" s="7" customFormat="1" ht="14.1" customHeight="1" x14ac:dyDescent="0.45">
      <c r="A169" s="44">
        <v>164</v>
      </c>
      <c r="B169" s="4" t="s">
        <v>18</v>
      </c>
      <c r="C169" s="4" t="s">
        <v>6</v>
      </c>
      <c r="D169" s="4" t="s">
        <v>971</v>
      </c>
      <c r="E169" s="5">
        <v>12</v>
      </c>
      <c r="F169" s="4" t="s">
        <v>711</v>
      </c>
      <c r="G169" s="3">
        <v>1</v>
      </c>
      <c r="H169" s="4" t="s">
        <v>1902</v>
      </c>
      <c r="I169" s="8">
        <v>0</v>
      </c>
      <c r="J169" s="8">
        <v>178.3</v>
      </c>
      <c r="K169" s="8">
        <f t="shared" si="4"/>
        <v>178.3</v>
      </c>
      <c r="L169" s="3" t="s">
        <v>1904</v>
      </c>
      <c r="M169" s="57">
        <v>20201022</v>
      </c>
      <c r="N169" s="57" t="s">
        <v>1847</v>
      </c>
      <c r="O169" s="57">
        <v>20201022</v>
      </c>
      <c r="P169" s="57" t="s">
        <v>1847</v>
      </c>
      <c r="Q169" s="57"/>
    </row>
    <row r="170" spans="1:17" s="7" customFormat="1" ht="14.1" customHeight="1" x14ac:dyDescent="0.45">
      <c r="A170" s="44">
        <v>165</v>
      </c>
      <c r="B170" s="4" t="s">
        <v>18</v>
      </c>
      <c r="C170" s="4" t="s">
        <v>6</v>
      </c>
      <c r="D170" s="4" t="s">
        <v>1204</v>
      </c>
      <c r="E170" s="5">
        <v>1212</v>
      </c>
      <c r="F170" s="4" t="s">
        <v>712</v>
      </c>
      <c r="G170" s="3">
        <v>2</v>
      </c>
      <c r="H170" s="5" t="s">
        <v>1903</v>
      </c>
      <c r="I170" s="8">
        <v>0</v>
      </c>
      <c r="J170" s="8">
        <v>13.4</v>
      </c>
      <c r="K170" s="8">
        <f t="shared" si="4"/>
        <v>13.4</v>
      </c>
      <c r="L170" s="3" t="s">
        <v>2</v>
      </c>
      <c r="M170" s="57">
        <v>20201022</v>
      </c>
      <c r="N170" s="57" t="s">
        <v>1847</v>
      </c>
      <c r="O170" s="57">
        <v>20201022</v>
      </c>
      <c r="P170" s="57" t="s">
        <v>1847</v>
      </c>
      <c r="Q170" s="57"/>
    </row>
    <row r="171" spans="1:17" s="7" customFormat="1" ht="13.9" customHeight="1" x14ac:dyDescent="0.45">
      <c r="A171" s="44">
        <v>166</v>
      </c>
      <c r="B171" s="4" t="s">
        <v>18</v>
      </c>
      <c r="C171" s="4" t="s">
        <v>6</v>
      </c>
      <c r="D171" s="4" t="s">
        <v>1205</v>
      </c>
      <c r="E171" s="5">
        <v>1214</v>
      </c>
      <c r="F171" s="4" t="s">
        <v>191</v>
      </c>
      <c r="G171" s="3">
        <v>1</v>
      </c>
      <c r="H171" s="4" t="s">
        <v>1902</v>
      </c>
      <c r="I171" s="8">
        <v>0</v>
      </c>
      <c r="J171" s="8">
        <v>4.8</v>
      </c>
      <c r="K171" s="8">
        <f t="shared" si="4"/>
        <v>4.8</v>
      </c>
      <c r="L171" s="3" t="s">
        <v>2</v>
      </c>
      <c r="M171" s="57">
        <v>20201022</v>
      </c>
      <c r="N171" s="57" t="s">
        <v>1847</v>
      </c>
      <c r="O171" s="57">
        <v>20201022</v>
      </c>
      <c r="P171" s="57" t="s">
        <v>1847</v>
      </c>
      <c r="Q171" s="57"/>
    </row>
    <row r="172" spans="1:17" s="7" customFormat="1" ht="14.1" customHeight="1" x14ac:dyDescent="0.45">
      <c r="A172" s="44">
        <v>167</v>
      </c>
      <c r="B172" s="4" t="s">
        <v>18</v>
      </c>
      <c r="C172" s="4" t="s">
        <v>6</v>
      </c>
      <c r="D172" s="4" t="s">
        <v>972</v>
      </c>
      <c r="E172" s="5">
        <v>1216</v>
      </c>
      <c r="F172" s="4" t="s">
        <v>713</v>
      </c>
      <c r="G172" s="3">
        <v>1</v>
      </c>
      <c r="H172" s="4" t="s">
        <v>1902</v>
      </c>
      <c r="I172" s="8">
        <v>0</v>
      </c>
      <c r="J172" s="8">
        <v>37</v>
      </c>
      <c r="K172" s="8">
        <f t="shared" si="4"/>
        <v>37</v>
      </c>
      <c r="L172" s="3" t="s">
        <v>1904</v>
      </c>
      <c r="M172" s="57">
        <v>20201022</v>
      </c>
      <c r="N172" s="57" t="s">
        <v>1847</v>
      </c>
      <c r="O172" s="57">
        <v>20201022</v>
      </c>
      <c r="P172" s="57" t="s">
        <v>1847</v>
      </c>
      <c r="Q172" s="57"/>
    </row>
    <row r="173" spans="1:17" s="7" customFormat="1" ht="14.1" customHeight="1" x14ac:dyDescent="0.45">
      <c r="A173" s="44">
        <v>168</v>
      </c>
      <c r="B173" s="4" t="s">
        <v>18</v>
      </c>
      <c r="C173" s="4" t="s">
        <v>6</v>
      </c>
      <c r="D173" s="4" t="s">
        <v>1206</v>
      </c>
      <c r="E173" s="5">
        <v>12162</v>
      </c>
      <c r="F173" s="4" t="s">
        <v>714</v>
      </c>
      <c r="G173" s="3">
        <v>1</v>
      </c>
      <c r="H173" s="4" t="s">
        <v>1902</v>
      </c>
      <c r="I173" s="8">
        <v>0</v>
      </c>
      <c r="J173" s="8">
        <v>9.1999999999999993</v>
      </c>
      <c r="K173" s="8">
        <f t="shared" si="4"/>
        <v>9.1999999999999993</v>
      </c>
      <c r="L173" s="3" t="s">
        <v>2</v>
      </c>
      <c r="M173" s="57">
        <v>20201022</v>
      </c>
      <c r="N173" s="57" t="s">
        <v>1847</v>
      </c>
      <c r="O173" s="57">
        <v>20201022</v>
      </c>
      <c r="P173" s="57" t="s">
        <v>1847</v>
      </c>
      <c r="Q173" s="57"/>
    </row>
    <row r="174" spans="1:17" s="7" customFormat="1" ht="14.1" customHeight="1" x14ac:dyDescent="0.45">
      <c r="A174" s="44">
        <v>169</v>
      </c>
      <c r="B174" s="4" t="s">
        <v>18</v>
      </c>
      <c r="C174" s="4" t="s">
        <v>6</v>
      </c>
      <c r="D174" s="4" t="s">
        <v>1207</v>
      </c>
      <c r="E174" s="5">
        <v>1218</v>
      </c>
      <c r="F174" s="4" t="s">
        <v>715</v>
      </c>
      <c r="G174" s="3">
        <v>1</v>
      </c>
      <c r="H174" s="4" t="s">
        <v>1902</v>
      </c>
      <c r="I174" s="8">
        <v>0</v>
      </c>
      <c r="J174" s="8">
        <v>29.1</v>
      </c>
      <c r="K174" s="8">
        <f t="shared" si="4"/>
        <v>29.1</v>
      </c>
      <c r="L174" s="3" t="s">
        <v>2</v>
      </c>
      <c r="M174" s="57">
        <v>20201022</v>
      </c>
      <c r="N174" s="57" t="s">
        <v>1847</v>
      </c>
      <c r="O174" s="57">
        <v>20201022</v>
      </c>
      <c r="P174" s="57" t="s">
        <v>1847</v>
      </c>
      <c r="Q174" s="57"/>
    </row>
    <row r="175" spans="1:17" s="7" customFormat="1" ht="14.1" customHeight="1" x14ac:dyDescent="0.45">
      <c r="A175" s="44">
        <v>170</v>
      </c>
      <c r="B175" s="5" t="s">
        <v>18</v>
      </c>
      <c r="C175" s="5" t="s">
        <v>6</v>
      </c>
      <c r="D175" s="5" t="s">
        <v>1742</v>
      </c>
      <c r="E175" s="5" t="s">
        <v>1744</v>
      </c>
      <c r="F175" s="5" t="s">
        <v>1743</v>
      </c>
      <c r="G175" s="3">
        <v>2</v>
      </c>
      <c r="H175" s="5" t="s">
        <v>1903</v>
      </c>
      <c r="I175" s="8">
        <v>0</v>
      </c>
      <c r="J175" s="8">
        <v>10.5</v>
      </c>
      <c r="K175" s="8">
        <f t="shared" si="4"/>
        <v>10.5</v>
      </c>
      <c r="L175" s="3" t="s">
        <v>2</v>
      </c>
      <c r="M175" s="116">
        <v>20220907</v>
      </c>
      <c r="N175" s="116" t="s">
        <v>1850</v>
      </c>
      <c r="O175" s="116">
        <v>20220907</v>
      </c>
      <c r="P175" s="116" t="s">
        <v>1850</v>
      </c>
      <c r="Q175" s="116"/>
    </row>
    <row r="176" spans="1:17" s="7" customFormat="1" ht="14.1" customHeight="1" x14ac:dyDescent="0.45">
      <c r="A176" s="44">
        <v>171</v>
      </c>
      <c r="B176" s="4" t="s">
        <v>18</v>
      </c>
      <c r="C176" s="4" t="s">
        <v>6</v>
      </c>
      <c r="D176" s="4" t="s">
        <v>973</v>
      </c>
      <c r="E176" s="5">
        <v>122</v>
      </c>
      <c r="F176" s="4" t="s">
        <v>716</v>
      </c>
      <c r="G176" s="3">
        <v>1</v>
      </c>
      <c r="H176" s="4" t="s">
        <v>1902</v>
      </c>
      <c r="I176" s="8">
        <v>0</v>
      </c>
      <c r="J176" s="8">
        <v>26.3</v>
      </c>
      <c r="K176" s="8">
        <f t="shared" si="4"/>
        <v>26.3</v>
      </c>
      <c r="L176" s="3" t="s">
        <v>1904</v>
      </c>
      <c r="M176" s="57">
        <v>20201022</v>
      </c>
      <c r="N176" s="57" t="s">
        <v>1847</v>
      </c>
      <c r="O176" s="57">
        <v>20201022</v>
      </c>
      <c r="P176" s="57" t="s">
        <v>1847</v>
      </c>
      <c r="Q176" s="57"/>
    </row>
    <row r="177" spans="1:17" s="7" customFormat="1" ht="14.1" customHeight="1" x14ac:dyDescent="0.45">
      <c r="A177" s="44">
        <v>172</v>
      </c>
      <c r="B177" s="5" t="s">
        <v>18</v>
      </c>
      <c r="C177" s="5" t="s">
        <v>6</v>
      </c>
      <c r="D177" s="5" t="s">
        <v>1724</v>
      </c>
      <c r="E177" s="5" t="s">
        <v>1726</v>
      </c>
      <c r="F177" s="5" t="s">
        <v>1725</v>
      </c>
      <c r="G177" s="3">
        <v>2</v>
      </c>
      <c r="H177" s="5" t="s">
        <v>1903</v>
      </c>
      <c r="I177" s="8">
        <v>0</v>
      </c>
      <c r="J177" s="8">
        <v>11.2</v>
      </c>
      <c r="K177" s="8">
        <f t="shared" si="4"/>
        <v>11.2</v>
      </c>
      <c r="L177" s="3" t="s">
        <v>2</v>
      </c>
      <c r="M177" s="116">
        <v>20220907</v>
      </c>
      <c r="N177" s="116" t="s">
        <v>1850</v>
      </c>
      <c r="O177" s="116">
        <v>20220907</v>
      </c>
      <c r="P177" s="116" t="s">
        <v>1850</v>
      </c>
      <c r="Q177" s="116"/>
    </row>
    <row r="178" spans="1:17" s="7" customFormat="1" ht="14.1" customHeight="1" x14ac:dyDescent="0.45">
      <c r="A178" s="44">
        <v>173</v>
      </c>
      <c r="B178" s="5" t="s">
        <v>18</v>
      </c>
      <c r="C178" s="5" t="s">
        <v>6</v>
      </c>
      <c r="D178" s="5" t="s">
        <v>1727</v>
      </c>
      <c r="E178" s="5" t="s">
        <v>1729</v>
      </c>
      <c r="F178" s="5" t="s">
        <v>1728</v>
      </c>
      <c r="G178" s="3">
        <v>2</v>
      </c>
      <c r="H178" s="5" t="s">
        <v>1903</v>
      </c>
      <c r="I178" s="8">
        <v>0</v>
      </c>
      <c r="J178" s="8">
        <v>11.4</v>
      </c>
      <c r="K178" s="8">
        <f t="shared" si="4"/>
        <v>11.4</v>
      </c>
      <c r="L178" s="3" t="s">
        <v>2</v>
      </c>
      <c r="M178" s="116">
        <v>20220907</v>
      </c>
      <c r="N178" s="116" t="s">
        <v>1850</v>
      </c>
      <c r="O178" s="116">
        <v>20220907</v>
      </c>
      <c r="P178" s="116" t="s">
        <v>1850</v>
      </c>
      <c r="Q178" s="116"/>
    </row>
    <row r="179" spans="1:17" s="7" customFormat="1" ht="14.1" customHeight="1" x14ac:dyDescent="0.45">
      <c r="A179" s="44">
        <v>174</v>
      </c>
      <c r="B179" s="4" t="s">
        <v>18</v>
      </c>
      <c r="C179" s="4" t="s">
        <v>6</v>
      </c>
      <c r="D179" s="4" t="s">
        <v>1208</v>
      </c>
      <c r="E179" s="5">
        <v>1232</v>
      </c>
      <c r="F179" s="4" t="s">
        <v>717</v>
      </c>
      <c r="G179" s="3">
        <v>1</v>
      </c>
      <c r="H179" s="4" t="s">
        <v>1902</v>
      </c>
      <c r="I179" s="8">
        <v>0</v>
      </c>
      <c r="J179" s="8">
        <v>18.3</v>
      </c>
      <c r="K179" s="8">
        <f t="shared" si="4"/>
        <v>18.3</v>
      </c>
      <c r="L179" s="3" t="s">
        <v>2</v>
      </c>
      <c r="M179" s="57">
        <v>20201022</v>
      </c>
      <c r="N179" s="57" t="s">
        <v>1847</v>
      </c>
      <c r="O179" s="57">
        <v>20201022</v>
      </c>
      <c r="P179" s="57" t="s">
        <v>1847</v>
      </c>
      <c r="Q179" s="57"/>
    </row>
    <row r="180" spans="1:17" s="7" customFormat="1" ht="14.1" customHeight="1" x14ac:dyDescent="0.45">
      <c r="A180" s="44">
        <v>175</v>
      </c>
      <c r="B180" s="4" t="s">
        <v>18</v>
      </c>
      <c r="C180" s="4" t="s">
        <v>6</v>
      </c>
      <c r="D180" s="4" t="s">
        <v>974</v>
      </c>
      <c r="E180" s="5">
        <v>12598</v>
      </c>
      <c r="F180" s="4" t="s">
        <v>718</v>
      </c>
      <c r="G180" s="3">
        <v>1</v>
      </c>
      <c r="H180" s="4" t="s">
        <v>1902</v>
      </c>
      <c r="I180" s="8">
        <v>0</v>
      </c>
      <c r="J180" s="8">
        <v>22.5</v>
      </c>
      <c r="K180" s="8">
        <f t="shared" si="4"/>
        <v>22.5</v>
      </c>
      <c r="L180" s="3" t="s">
        <v>1904</v>
      </c>
      <c r="M180" s="57">
        <v>20201022</v>
      </c>
      <c r="N180" s="57" t="s">
        <v>1847</v>
      </c>
      <c r="O180" s="57">
        <v>20201022</v>
      </c>
      <c r="P180" s="57" t="s">
        <v>1847</v>
      </c>
      <c r="Q180" s="57"/>
    </row>
    <row r="181" spans="1:17" s="7" customFormat="1" ht="14.1" customHeight="1" x14ac:dyDescent="0.45">
      <c r="A181" s="44">
        <v>176</v>
      </c>
      <c r="B181" s="4" t="s">
        <v>18</v>
      </c>
      <c r="C181" s="4" t="s">
        <v>6</v>
      </c>
      <c r="D181" s="4" t="s">
        <v>1209</v>
      </c>
      <c r="E181" s="5">
        <v>128</v>
      </c>
      <c r="F181" s="4" t="s">
        <v>719</v>
      </c>
      <c r="G181" s="3">
        <v>1</v>
      </c>
      <c r="H181" s="4" t="s">
        <v>1902</v>
      </c>
      <c r="I181" s="8">
        <v>0</v>
      </c>
      <c r="J181" s="8">
        <v>57.1</v>
      </c>
      <c r="K181" s="8">
        <f t="shared" si="4"/>
        <v>57.1</v>
      </c>
      <c r="L181" s="3" t="s">
        <v>2</v>
      </c>
      <c r="M181" s="57">
        <v>20201022</v>
      </c>
      <c r="N181" s="57" t="s">
        <v>1847</v>
      </c>
      <c r="O181" s="57">
        <v>20201022</v>
      </c>
      <c r="P181" s="57" t="s">
        <v>1847</v>
      </c>
      <c r="Q181" s="57"/>
    </row>
    <row r="182" spans="1:17" s="7" customFormat="1" ht="14.1" customHeight="1" x14ac:dyDescent="0.45">
      <c r="A182" s="44">
        <v>177</v>
      </c>
      <c r="B182" s="4" t="s">
        <v>18</v>
      </c>
      <c r="C182" s="4" t="s">
        <v>6</v>
      </c>
      <c r="D182" s="4" t="s">
        <v>975</v>
      </c>
      <c r="E182" s="5">
        <v>1334</v>
      </c>
      <c r="F182" s="4" t="s">
        <v>720</v>
      </c>
      <c r="G182" s="3">
        <v>1</v>
      </c>
      <c r="H182" s="4" t="s">
        <v>1902</v>
      </c>
      <c r="I182" s="8">
        <v>0</v>
      </c>
      <c r="J182" s="8">
        <v>25.6</v>
      </c>
      <c r="K182" s="8">
        <f t="shared" si="4"/>
        <v>25.6</v>
      </c>
      <c r="L182" s="3" t="s">
        <v>1904</v>
      </c>
      <c r="M182" s="57">
        <v>20201022</v>
      </c>
      <c r="N182" s="57" t="s">
        <v>1847</v>
      </c>
      <c r="O182" s="57">
        <v>20201022</v>
      </c>
      <c r="P182" s="57" t="s">
        <v>1847</v>
      </c>
      <c r="Q182" s="57"/>
    </row>
    <row r="183" spans="1:17" s="7" customFormat="1" ht="14.1" customHeight="1" x14ac:dyDescent="0.45">
      <c r="A183" s="44">
        <v>178</v>
      </c>
      <c r="B183" s="4" t="s">
        <v>18</v>
      </c>
      <c r="C183" s="4" t="s">
        <v>6</v>
      </c>
      <c r="D183" s="4" t="s">
        <v>975</v>
      </c>
      <c r="E183" s="5">
        <v>1334</v>
      </c>
      <c r="F183" s="4" t="s">
        <v>720</v>
      </c>
      <c r="G183" s="3">
        <v>1</v>
      </c>
      <c r="H183" s="106" t="s">
        <v>1901</v>
      </c>
      <c r="I183" s="8">
        <v>25.6</v>
      </c>
      <c r="J183" s="8">
        <v>66</v>
      </c>
      <c r="K183" s="8">
        <f t="shared" si="4"/>
        <v>40.4</v>
      </c>
      <c r="L183" s="3" t="s">
        <v>1904</v>
      </c>
      <c r="M183" s="57">
        <v>20150415</v>
      </c>
      <c r="N183" s="57" t="s">
        <v>1848</v>
      </c>
      <c r="O183" s="57">
        <v>20201022</v>
      </c>
      <c r="P183" s="57" t="s">
        <v>1847</v>
      </c>
      <c r="Q183" s="57"/>
    </row>
    <row r="184" spans="1:17" s="7" customFormat="1" ht="14.1" customHeight="1" x14ac:dyDescent="0.45">
      <c r="A184" s="44">
        <v>179</v>
      </c>
      <c r="B184" s="4" t="s">
        <v>18</v>
      </c>
      <c r="C184" s="4" t="s">
        <v>6</v>
      </c>
      <c r="D184" s="4" t="s">
        <v>975</v>
      </c>
      <c r="E184" s="5">
        <v>1334</v>
      </c>
      <c r="F184" s="4" t="s">
        <v>720</v>
      </c>
      <c r="G184" s="3">
        <v>1</v>
      </c>
      <c r="H184" s="4" t="s">
        <v>1902</v>
      </c>
      <c r="I184" s="8">
        <v>66</v>
      </c>
      <c r="J184" s="8">
        <v>66.5</v>
      </c>
      <c r="K184" s="8">
        <f t="shared" si="4"/>
        <v>0.5</v>
      </c>
      <c r="L184" s="3" t="s">
        <v>2</v>
      </c>
      <c r="M184" s="57">
        <v>20180919</v>
      </c>
      <c r="N184" s="57" t="s">
        <v>1849</v>
      </c>
      <c r="O184" s="57">
        <v>20201022</v>
      </c>
      <c r="P184" s="57" t="s">
        <v>1847</v>
      </c>
      <c r="Q184" s="57"/>
    </row>
    <row r="185" spans="1:17" s="7" customFormat="1" ht="14.1" customHeight="1" x14ac:dyDescent="0.45">
      <c r="A185" s="44">
        <v>180</v>
      </c>
      <c r="B185" s="4" t="s">
        <v>18</v>
      </c>
      <c r="C185" s="4" t="s">
        <v>6</v>
      </c>
      <c r="D185" s="4" t="s">
        <v>975</v>
      </c>
      <c r="E185" s="5">
        <v>1334</v>
      </c>
      <c r="F185" s="4" t="s">
        <v>720</v>
      </c>
      <c r="G185" s="3">
        <v>1</v>
      </c>
      <c r="H185" s="106" t="s">
        <v>1901</v>
      </c>
      <c r="I185" s="8">
        <v>66.5</v>
      </c>
      <c r="J185" s="8">
        <v>94.1</v>
      </c>
      <c r="K185" s="8">
        <f t="shared" si="4"/>
        <v>27.599999999999994</v>
      </c>
      <c r="L185" s="3" t="s">
        <v>2</v>
      </c>
      <c r="M185" s="57">
        <v>20150415</v>
      </c>
      <c r="N185" s="57" t="s">
        <v>1848</v>
      </c>
      <c r="O185" s="57">
        <v>20201022</v>
      </c>
      <c r="P185" s="57" t="s">
        <v>1847</v>
      </c>
      <c r="Q185" s="57"/>
    </row>
    <row r="186" spans="1:17" s="7" customFormat="1" ht="14.1" customHeight="1" x14ac:dyDescent="0.45">
      <c r="A186" s="44">
        <v>181</v>
      </c>
      <c r="B186" s="4" t="s">
        <v>18</v>
      </c>
      <c r="C186" s="4" t="s">
        <v>6</v>
      </c>
      <c r="D186" s="4" t="s">
        <v>1210</v>
      </c>
      <c r="E186" s="5">
        <v>13342</v>
      </c>
      <c r="F186" s="4" t="s">
        <v>721</v>
      </c>
      <c r="G186" s="3">
        <v>2</v>
      </c>
      <c r="H186" s="5" t="s">
        <v>1903</v>
      </c>
      <c r="I186" s="8">
        <v>0</v>
      </c>
      <c r="J186" s="8">
        <v>35.6</v>
      </c>
      <c r="K186" s="8">
        <f t="shared" si="4"/>
        <v>35.6</v>
      </c>
      <c r="L186" s="3" t="s">
        <v>2</v>
      </c>
      <c r="M186" s="57">
        <v>20201022</v>
      </c>
      <c r="N186" s="57" t="s">
        <v>1847</v>
      </c>
      <c r="O186" s="57">
        <v>20201022</v>
      </c>
      <c r="P186" s="57" t="s">
        <v>1847</v>
      </c>
      <c r="Q186" s="57"/>
    </row>
    <row r="187" spans="1:17" s="7" customFormat="1" ht="14.1" customHeight="1" x14ac:dyDescent="0.45">
      <c r="A187" s="44">
        <v>182</v>
      </c>
      <c r="B187" s="4" t="s">
        <v>18</v>
      </c>
      <c r="C187" s="4" t="s">
        <v>6</v>
      </c>
      <c r="D187" s="4" t="s">
        <v>981</v>
      </c>
      <c r="E187" s="5">
        <v>1336</v>
      </c>
      <c r="F187" s="4" t="s">
        <v>722</v>
      </c>
      <c r="G187" s="3">
        <v>1</v>
      </c>
      <c r="H187" s="4" t="s">
        <v>1902</v>
      </c>
      <c r="I187" s="8">
        <v>0</v>
      </c>
      <c r="J187" s="8">
        <v>2.4</v>
      </c>
      <c r="K187" s="8">
        <f t="shared" si="4"/>
        <v>2.4</v>
      </c>
      <c r="L187" s="3" t="s">
        <v>1904</v>
      </c>
      <c r="M187" s="57">
        <v>20201022</v>
      </c>
      <c r="N187" s="57" t="s">
        <v>1847</v>
      </c>
      <c r="O187" s="57">
        <v>20201022</v>
      </c>
      <c r="P187" s="57" t="s">
        <v>1847</v>
      </c>
      <c r="Q187" s="57"/>
    </row>
    <row r="188" spans="1:17" s="7" customFormat="1" ht="14.1" customHeight="1" x14ac:dyDescent="0.45">
      <c r="A188" s="44">
        <v>183</v>
      </c>
      <c r="B188" s="4" t="s">
        <v>18</v>
      </c>
      <c r="C188" s="4" t="s">
        <v>6</v>
      </c>
      <c r="D188" s="4" t="s">
        <v>981</v>
      </c>
      <c r="E188" s="5">
        <v>1336</v>
      </c>
      <c r="F188" s="4" t="s">
        <v>722</v>
      </c>
      <c r="G188" s="3">
        <v>1</v>
      </c>
      <c r="H188" s="106" t="s">
        <v>1901</v>
      </c>
      <c r="I188" s="8">
        <v>2.4</v>
      </c>
      <c r="J188" s="8">
        <v>68.599999999999994</v>
      </c>
      <c r="K188" s="8">
        <f t="shared" si="4"/>
        <v>66.199999999999989</v>
      </c>
      <c r="L188" s="3" t="s">
        <v>1904</v>
      </c>
      <c r="M188" s="57">
        <v>20150415</v>
      </c>
      <c r="N188" s="57" t="s">
        <v>1848</v>
      </c>
      <c r="O188" s="57">
        <v>20201022</v>
      </c>
      <c r="P188" s="57" t="s">
        <v>1847</v>
      </c>
      <c r="Q188" s="57"/>
    </row>
    <row r="189" spans="1:17" s="7" customFormat="1" ht="14.1" customHeight="1" x14ac:dyDescent="0.45">
      <c r="A189" s="44">
        <v>184</v>
      </c>
      <c r="B189" s="4" t="s">
        <v>18</v>
      </c>
      <c r="C189" s="4" t="s">
        <v>6</v>
      </c>
      <c r="D189" s="4" t="s">
        <v>982</v>
      </c>
      <c r="E189" s="5">
        <v>13364</v>
      </c>
      <c r="F189" s="4" t="s">
        <v>790</v>
      </c>
      <c r="G189" s="3">
        <v>1</v>
      </c>
      <c r="H189" s="106" t="s">
        <v>1901</v>
      </c>
      <c r="I189" s="8">
        <v>0</v>
      </c>
      <c r="J189" s="8">
        <v>28</v>
      </c>
      <c r="K189" s="8">
        <f t="shared" si="4"/>
        <v>28</v>
      </c>
      <c r="L189" s="3" t="s">
        <v>1904</v>
      </c>
      <c r="M189" s="57">
        <v>20150415</v>
      </c>
      <c r="N189" s="57" t="s">
        <v>1848</v>
      </c>
      <c r="O189" s="57">
        <v>20201022</v>
      </c>
      <c r="P189" s="57" t="s">
        <v>1847</v>
      </c>
      <c r="Q189" s="57"/>
    </row>
    <row r="190" spans="1:17" s="7" customFormat="1" ht="14.1" customHeight="1" x14ac:dyDescent="0.45">
      <c r="A190" s="44">
        <v>185</v>
      </c>
      <c r="B190" s="4" t="s">
        <v>18</v>
      </c>
      <c r="C190" s="4" t="s">
        <v>6</v>
      </c>
      <c r="D190" s="4" t="s">
        <v>976</v>
      </c>
      <c r="E190" s="5">
        <v>134</v>
      </c>
      <c r="F190" s="4" t="s">
        <v>191</v>
      </c>
      <c r="G190" s="3">
        <v>1</v>
      </c>
      <c r="H190" s="4" t="s">
        <v>1902</v>
      </c>
      <c r="I190" s="8">
        <v>0</v>
      </c>
      <c r="J190" s="8">
        <v>1.2</v>
      </c>
      <c r="K190" s="8">
        <f t="shared" si="4"/>
        <v>1.2</v>
      </c>
      <c r="L190" s="3" t="s">
        <v>1904</v>
      </c>
      <c r="M190" s="57">
        <v>20201022</v>
      </c>
      <c r="N190" s="57" t="s">
        <v>1847</v>
      </c>
      <c r="O190" s="57">
        <v>20201022</v>
      </c>
      <c r="P190" s="57" t="s">
        <v>1847</v>
      </c>
      <c r="Q190" s="57"/>
    </row>
    <row r="191" spans="1:17" s="7" customFormat="1" ht="14.1" customHeight="1" x14ac:dyDescent="0.45">
      <c r="A191" s="44">
        <v>186</v>
      </c>
      <c r="B191" s="4" t="s">
        <v>18</v>
      </c>
      <c r="C191" s="4" t="s">
        <v>6</v>
      </c>
      <c r="D191" s="4" t="s">
        <v>976</v>
      </c>
      <c r="E191" s="5">
        <v>134</v>
      </c>
      <c r="F191" s="4" t="s">
        <v>191</v>
      </c>
      <c r="G191" s="3">
        <v>1</v>
      </c>
      <c r="H191" s="4" t="s">
        <v>1902</v>
      </c>
      <c r="I191" s="8">
        <v>1.2</v>
      </c>
      <c r="J191" s="8">
        <v>9.6999999999999993</v>
      </c>
      <c r="K191" s="8">
        <f t="shared" si="4"/>
        <v>8.5</v>
      </c>
      <c r="L191" s="3" t="s">
        <v>1904</v>
      </c>
      <c r="M191" s="115">
        <v>20220907</v>
      </c>
      <c r="N191" s="115" t="s">
        <v>1850</v>
      </c>
      <c r="O191" s="115">
        <v>20220907</v>
      </c>
      <c r="P191" s="115" t="s">
        <v>1850</v>
      </c>
      <c r="Q191" s="57"/>
    </row>
    <row r="192" spans="1:17" s="7" customFormat="1" ht="14.1" customHeight="1" x14ac:dyDescent="0.45">
      <c r="A192" s="44">
        <v>187</v>
      </c>
      <c r="B192" s="4" t="s">
        <v>18</v>
      </c>
      <c r="C192" s="4" t="s">
        <v>6</v>
      </c>
      <c r="D192" s="4" t="s">
        <v>976</v>
      </c>
      <c r="E192" s="5">
        <v>134</v>
      </c>
      <c r="F192" s="4" t="s">
        <v>191</v>
      </c>
      <c r="G192" s="3">
        <v>1</v>
      </c>
      <c r="H192" s="4" t="s">
        <v>1902</v>
      </c>
      <c r="I192" s="8">
        <v>9.6999999999999993</v>
      </c>
      <c r="J192" s="8">
        <v>99.6</v>
      </c>
      <c r="K192" s="8">
        <f t="shared" si="4"/>
        <v>89.899999999999991</v>
      </c>
      <c r="L192" s="3" t="s">
        <v>1904</v>
      </c>
      <c r="M192" s="57">
        <v>20201022</v>
      </c>
      <c r="N192" s="57" t="s">
        <v>1847</v>
      </c>
      <c r="O192" s="57">
        <v>20201022</v>
      </c>
      <c r="P192" s="57" t="s">
        <v>1847</v>
      </c>
      <c r="Q192" s="57"/>
    </row>
    <row r="193" spans="1:17" s="7" customFormat="1" ht="14.1" customHeight="1" x14ac:dyDescent="0.45">
      <c r="A193" s="44">
        <v>188</v>
      </c>
      <c r="B193" s="4" t="s">
        <v>18</v>
      </c>
      <c r="C193" s="4" t="s">
        <v>6</v>
      </c>
      <c r="D193" s="4" t="s">
        <v>977</v>
      </c>
      <c r="E193" s="5">
        <v>1344</v>
      </c>
      <c r="F193" s="4" t="s">
        <v>29</v>
      </c>
      <c r="G193" s="3">
        <v>1</v>
      </c>
      <c r="H193" s="4" t="s">
        <v>1902</v>
      </c>
      <c r="I193" s="8">
        <v>0</v>
      </c>
      <c r="J193" s="8">
        <v>45.1</v>
      </c>
      <c r="K193" s="8">
        <f t="shared" si="4"/>
        <v>45.1</v>
      </c>
      <c r="L193" s="3" t="s">
        <v>1904</v>
      </c>
      <c r="M193" s="57">
        <v>20201022</v>
      </c>
      <c r="N193" s="57" t="s">
        <v>1847</v>
      </c>
      <c r="O193" s="57">
        <v>20201022</v>
      </c>
      <c r="P193" s="57" t="s">
        <v>1847</v>
      </c>
      <c r="Q193" s="57"/>
    </row>
    <row r="194" spans="1:17" s="7" customFormat="1" ht="14.1" customHeight="1" x14ac:dyDescent="0.45">
      <c r="A194" s="44">
        <v>189</v>
      </c>
      <c r="B194" s="4" t="s">
        <v>18</v>
      </c>
      <c r="C194" s="4" t="s">
        <v>6</v>
      </c>
      <c r="D194" s="4" t="s">
        <v>978</v>
      </c>
      <c r="E194" s="5">
        <v>1346</v>
      </c>
      <c r="F194" s="4" t="s">
        <v>316</v>
      </c>
      <c r="G194" s="3">
        <v>1</v>
      </c>
      <c r="H194" s="4" t="s">
        <v>1902</v>
      </c>
      <c r="I194" s="8">
        <v>0</v>
      </c>
      <c r="J194" s="8">
        <v>41.6</v>
      </c>
      <c r="K194" s="8">
        <f t="shared" si="4"/>
        <v>41.6</v>
      </c>
      <c r="L194" s="3" t="s">
        <v>1904</v>
      </c>
      <c r="M194" s="57">
        <v>20201022</v>
      </c>
      <c r="N194" s="57" t="s">
        <v>1847</v>
      </c>
      <c r="O194" s="57">
        <v>20201022</v>
      </c>
      <c r="P194" s="57" t="s">
        <v>1847</v>
      </c>
      <c r="Q194" s="57"/>
    </row>
    <row r="195" spans="1:17" s="7" customFormat="1" ht="14.1" customHeight="1" x14ac:dyDescent="0.45">
      <c r="A195" s="44">
        <v>190</v>
      </c>
      <c r="B195" s="4" t="s">
        <v>18</v>
      </c>
      <c r="C195" s="4" t="s">
        <v>6</v>
      </c>
      <c r="D195" s="4" t="s">
        <v>979</v>
      </c>
      <c r="E195" s="5">
        <v>1348</v>
      </c>
      <c r="F195" s="4" t="s">
        <v>723</v>
      </c>
      <c r="G195" s="3">
        <v>1</v>
      </c>
      <c r="H195" s="4" t="s">
        <v>1902</v>
      </c>
      <c r="I195" s="8">
        <v>0</v>
      </c>
      <c r="J195" s="8">
        <v>76.3</v>
      </c>
      <c r="K195" s="8">
        <f t="shared" si="4"/>
        <v>76.3</v>
      </c>
      <c r="L195" s="3" t="s">
        <v>1904</v>
      </c>
      <c r="M195" s="57">
        <v>20201022</v>
      </c>
      <c r="N195" s="57" t="s">
        <v>1847</v>
      </c>
      <c r="O195" s="57">
        <v>20201022</v>
      </c>
      <c r="P195" s="57" t="s">
        <v>1847</v>
      </c>
      <c r="Q195" s="57"/>
    </row>
    <row r="196" spans="1:17" s="7" customFormat="1" ht="14.1" customHeight="1" x14ac:dyDescent="0.45">
      <c r="A196" s="44">
        <v>191</v>
      </c>
      <c r="B196" s="4" t="s">
        <v>18</v>
      </c>
      <c r="C196" s="4" t="s">
        <v>6</v>
      </c>
      <c r="D196" s="4" t="s">
        <v>1211</v>
      </c>
      <c r="E196" s="5">
        <v>13486</v>
      </c>
      <c r="F196" s="4" t="s">
        <v>724</v>
      </c>
      <c r="G196" s="3">
        <v>1</v>
      </c>
      <c r="H196" s="4" t="s">
        <v>1902</v>
      </c>
      <c r="I196" s="8">
        <v>0</v>
      </c>
      <c r="J196" s="8">
        <v>39</v>
      </c>
      <c r="K196" s="8">
        <f t="shared" si="4"/>
        <v>39</v>
      </c>
      <c r="L196" s="3" t="s">
        <v>2</v>
      </c>
      <c r="M196" s="57">
        <v>20201022</v>
      </c>
      <c r="N196" s="57" t="s">
        <v>1847</v>
      </c>
      <c r="O196" s="57">
        <v>20201022</v>
      </c>
      <c r="P196" s="57" t="s">
        <v>1847</v>
      </c>
      <c r="Q196" s="57"/>
    </row>
    <row r="197" spans="1:17" s="7" customFormat="1" ht="14.1" customHeight="1" x14ac:dyDescent="0.45">
      <c r="A197" s="44">
        <v>192</v>
      </c>
      <c r="B197" s="4" t="s">
        <v>18</v>
      </c>
      <c r="C197" s="4" t="s">
        <v>6</v>
      </c>
      <c r="D197" s="4" t="s">
        <v>980</v>
      </c>
      <c r="E197" s="5">
        <v>136</v>
      </c>
      <c r="F197" s="4" t="s">
        <v>725</v>
      </c>
      <c r="G197" s="3">
        <v>1</v>
      </c>
      <c r="H197" s="4" t="s">
        <v>1902</v>
      </c>
      <c r="I197" s="8">
        <v>0</v>
      </c>
      <c r="J197" s="8">
        <v>46.2</v>
      </c>
      <c r="K197" s="8">
        <f t="shared" si="4"/>
        <v>46.2</v>
      </c>
      <c r="L197" s="3" t="s">
        <v>1904</v>
      </c>
      <c r="M197" s="57">
        <v>20201022</v>
      </c>
      <c r="N197" s="57" t="s">
        <v>1847</v>
      </c>
      <c r="O197" s="57">
        <v>20201022</v>
      </c>
      <c r="P197" s="57" t="s">
        <v>1847</v>
      </c>
      <c r="Q197" s="57"/>
    </row>
    <row r="198" spans="1:17" s="7" customFormat="1" ht="14.1" customHeight="1" x14ac:dyDescent="0.45">
      <c r="A198" s="44">
        <v>193</v>
      </c>
      <c r="B198" s="4" t="s">
        <v>18</v>
      </c>
      <c r="C198" s="4" t="s">
        <v>6</v>
      </c>
      <c r="D198" s="4" t="s">
        <v>980</v>
      </c>
      <c r="E198" s="5">
        <v>136</v>
      </c>
      <c r="F198" s="4" t="s">
        <v>725</v>
      </c>
      <c r="G198" s="3">
        <v>1</v>
      </c>
      <c r="H198" s="106" t="s">
        <v>1901</v>
      </c>
      <c r="I198" s="8">
        <v>46.2</v>
      </c>
      <c r="J198" s="8">
        <v>72.2</v>
      </c>
      <c r="K198" s="8">
        <f t="shared" ref="K198" si="5">J198-I198</f>
        <v>26</v>
      </c>
      <c r="L198" s="3" t="s">
        <v>2</v>
      </c>
      <c r="M198" s="57">
        <v>20150415</v>
      </c>
      <c r="N198" s="57" t="s">
        <v>1848</v>
      </c>
      <c r="O198" s="57">
        <v>20201022</v>
      </c>
      <c r="P198" s="57" t="s">
        <v>1847</v>
      </c>
      <c r="Q198" s="57"/>
    </row>
    <row r="199" spans="1:17" s="7" customFormat="1" ht="14.1" customHeight="1" x14ac:dyDescent="0.45">
      <c r="A199" s="44">
        <v>194</v>
      </c>
      <c r="B199" s="5" t="s">
        <v>18</v>
      </c>
      <c r="C199" s="5" t="s">
        <v>6</v>
      </c>
      <c r="D199" s="5" t="s">
        <v>1730</v>
      </c>
      <c r="E199" s="5" t="s">
        <v>1732</v>
      </c>
      <c r="F199" s="5" t="s">
        <v>1731</v>
      </c>
      <c r="G199" s="3">
        <v>2</v>
      </c>
      <c r="H199" s="5" t="s">
        <v>1903</v>
      </c>
      <c r="I199" s="8">
        <v>0</v>
      </c>
      <c r="J199" s="8">
        <v>8.3000000000000007</v>
      </c>
      <c r="K199" s="8">
        <f t="shared" ref="K199:K261" si="6">J199-I199</f>
        <v>8.3000000000000007</v>
      </c>
      <c r="L199" s="3" t="s">
        <v>1904</v>
      </c>
      <c r="M199" s="116">
        <v>20220907</v>
      </c>
      <c r="N199" s="116" t="s">
        <v>1850</v>
      </c>
      <c r="O199" s="116">
        <v>20220907</v>
      </c>
      <c r="P199" s="116" t="s">
        <v>1850</v>
      </c>
      <c r="Q199" s="116"/>
    </row>
    <row r="200" spans="1:17" s="7" customFormat="1" ht="14.1" customHeight="1" x14ac:dyDescent="0.45">
      <c r="A200" s="44">
        <v>195</v>
      </c>
      <c r="B200" s="4" t="s">
        <v>18</v>
      </c>
      <c r="C200" s="4" t="s">
        <v>6</v>
      </c>
      <c r="D200" s="4" t="s">
        <v>983</v>
      </c>
      <c r="E200" s="5">
        <v>1378</v>
      </c>
      <c r="F200" s="4" t="s">
        <v>726</v>
      </c>
      <c r="G200" s="3">
        <v>2</v>
      </c>
      <c r="H200" s="5" t="s">
        <v>1903</v>
      </c>
      <c r="I200" s="8">
        <v>0</v>
      </c>
      <c r="J200" s="8">
        <v>45.5</v>
      </c>
      <c r="K200" s="8">
        <f t="shared" si="6"/>
        <v>45.5</v>
      </c>
      <c r="L200" s="3" t="s">
        <v>1904</v>
      </c>
      <c r="M200" s="57">
        <v>20201022</v>
      </c>
      <c r="N200" s="57" t="s">
        <v>1847</v>
      </c>
      <c r="O200" s="57">
        <v>20201022</v>
      </c>
      <c r="P200" s="57" t="s">
        <v>1847</v>
      </c>
      <c r="Q200" s="57"/>
    </row>
    <row r="201" spans="1:17" s="7" customFormat="1" ht="14.1" customHeight="1" x14ac:dyDescent="0.45">
      <c r="A201" s="44">
        <v>196</v>
      </c>
      <c r="B201" s="4" t="s">
        <v>18</v>
      </c>
      <c r="C201" s="4" t="s">
        <v>6</v>
      </c>
      <c r="D201" s="4" t="s">
        <v>984</v>
      </c>
      <c r="E201" s="5">
        <v>138</v>
      </c>
      <c r="F201" s="4" t="s">
        <v>727</v>
      </c>
      <c r="G201" s="3">
        <v>1</v>
      </c>
      <c r="H201" s="4" t="s">
        <v>1902</v>
      </c>
      <c r="I201" s="8">
        <v>0</v>
      </c>
      <c r="J201" s="8">
        <v>11.7</v>
      </c>
      <c r="K201" s="8">
        <f t="shared" si="6"/>
        <v>11.7</v>
      </c>
      <c r="L201" s="3" t="s">
        <v>1904</v>
      </c>
      <c r="M201" s="57">
        <v>20201022</v>
      </c>
      <c r="N201" s="57" t="s">
        <v>1847</v>
      </c>
      <c r="O201" s="57">
        <v>20201022</v>
      </c>
      <c r="P201" s="57" t="s">
        <v>1847</v>
      </c>
      <c r="Q201" s="57"/>
    </row>
    <row r="202" spans="1:17" s="7" customFormat="1" ht="14.1" customHeight="1" x14ac:dyDescent="0.45">
      <c r="A202" s="44">
        <v>197</v>
      </c>
      <c r="B202" s="4" t="s">
        <v>18</v>
      </c>
      <c r="C202" s="4" t="s">
        <v>6</v>
      </c>
      <c r="D202" s="4" t="s">
        <v>984</v>
      </c>
      <c r="E202" s="5">
        <v>138</v>
      </c>
      <c r="F202" s="4" t="s">
        <v>727</v>
      </c>
      <c r="G202" s="3">
        <v>1</v>
      </c>
      <c r="H202" s="4" t="s">
        <v>1902</v>
      </c>
      <c r="I202" s="8">
        <v>11.7</v>
      </c>
      <c r="J202" s="8">
        <v>36.5</v>
      </c>
      <c r="K202" s="8">
        <f t="shared" si="6"/>
        <v>24.8</v>
      </c>
      <c r="L202" s="3" t="s">
        <v>1904</v>
      </c>
      <c r="M202" s="57">
        <v>20220907</v>
      </c>
      <c r="N202" s="57" t="s">
        <v>1850</v>
      </c>
      <c r="O202" s="57">
        <v>20220907</v>
      </c>
      <c r="P202" s="57" t="s">
        <v>1850</v>
      </c>
      <c r="Q202" s="3" t="s">
        <v>1909</v>
      </c>
    </row>
    <row r="203" spans="1:17" s="7" customFormat="1" ht="14.1" customHeight="1" x14ac:dyDescent="0.45">
      <c r="A203" s="44">
        <v>198</v>
      </c>
      <c r="B203" s="4" t="s">
        <v>18</v>
      </c>
      <c r="C203" s="4" t="s">
        <v>6</v>
      </c>
      <c r="D203" s="4" t="s">
        <v>984</v>
      </c>
      <c r="E203" s="5">
        <v>138</v>
      </c>
      <c r="F203" s="4" t="s">
        <v>727</v>
      </c>
      <c r="G203" s="3">
        <v>1</v>
      </c>
      <c r="H203" s="4" t="s">
        <v>1902</v>
      </c>
      <c r="I203" s="8">
        <v>36.5</v>
      </c>
      <c r="J203" s="8">
        <v>85.7</v>
      </c>
      <c r="K203" s="8">
        <f t="shared" si="6"/>
        <v>49.2</v>
      </c>
      <c r="L203" s="3" t="s">
        <v>1904</v>
      </c>
      <c r="M203" s="57">
        <v>20201022</v>
      </c>
      <c r="N203" s="57" t="s">
        <v>1847</v>
      </c>
      <c r="O203" s="57">
        <v>20201022</v>
      </c>
      <c r="P203" s="57" t="s">
        <v>1847</v>
      </c>
      <c r="Q203" s="57"/>
    </row>
    <row r="204" spans="1:17" s="7" customFormat="1" ht="14.1" customHeight="1" x14ac:dyDescent="0.45">
      <c r="A204" s="44">
        <v>199</v>
      </c>
      <c r="B204" s="4" t="s">
        <v>18</v>
      </c>
      <c r="C204" s="4" t="s">
        <v>6</v>
      </c>
      <c r="D204" s="4" t="s">
        <v>1212</v>
      </c>
      <c r="E204" s="5" t="s">
        <v>729</v>
      </c>
      <c r="F204" s="4" t="s">
        <v>728</v>
      </c>
      <c r="G204" s="3">
        <v>2</v>
      </c>
      <c r="H204" s="5" t="s">
        <v>1903</v>
      </c>
      <c r="I204" s="8">
        <v>0</v>
      </c>
      <c r="J204" s="8">
        <v>12.7</v>
      </c>
      <c r="K204" s="8">
        <f t="shared" si="6"/>
        <v>12.7</v>
      </c>
      <c r="L204" s="3" t="s">
        <v>2</v>
      </c>
      <c r="M204" s="57">
        <v>20201022</v>
      </c>
      <c r="N204" s="57" t="s">
        <v>1847</v>
      </c>
      <c r="O204" s="57">
        <v>20201022</v>
      </c>
      <c r="P204" s="57" t="s">
        <v>1847</v>
      </c>
      <c r="Q204" s="57"/>
    </row>
    <row r="205" spans="1:17" s="7" customFormat="1" ht="14.1" customHeight="1" x14ac:dyDescent="0.45">
      <c r="A205" s="44">
        <v>200</v>
      </c>
      <c r="B205" s="4" t="s">
        <v>18</v>
      </c>
      <c r="C205" s="4" t="s">
        <v>6</v>
      </c>
      <c r="D205" s="4" t="s">
        <v>985</v>
      </c>
      <c r="E205" s="5">
        <v>1384</v>
      </c>
      <c r="F205" s="4" t="s">
        <v>730</v>
      </c>
      <c r="G205" s="3">
        <v>1</v>
      </c>
      <c r="H205" s="4" t="s">
        <v>1902</v>
      </c>
      <c r="I205" s="8">
        <v>0</v>
      </c>
      <c r="J205" s="8">
        <v>51.3</v>
      </c>
      <c r="K205" s="8">
        <f t="shared" si="6"/>
        <v>51.3</v>
      </c>
      <c r="L205" s="3" t="s">
        <v>1904</v>
      </c>
      <c r="M205" s="57">
        <v>20201022</v>
      </c>
      <c r="N205" s="57" t="s">
        <v>1847</v>
      </c>
      <c r="O205" s="57">
        <v>20201022</v>
      </c>
      <c r="P205" s="57" t="s">
        <v>1847</v>
      </c>
      <c r="Q205" s="57"/>
    </row>
    <row r="206" spans="1:17" s="7" customFormat="1" ht="14.1" customHeight="1" x14ac:dyDescent="0.45">
      <c r="A206" s="44">
        <v>201</v>
      </c>
      <c r="B206" s="4" t="s">
        <v>18</v>
      </c>
      <c r="C206" s="4" t="s">
        <v>6</v>
      </c>
      <c r="D206" s="4" t="s">
        <v>1213</v>
      </c>
      <c r="E206" s="5" t="s">
        <v>731</v>
      </c>
      <c r="F206" s="4" t="s">
        <v>1873</v>
      </c>
      <c r="G206" s="3">
        <v>2</v>
      </c>
      <c r="H206" s="5" t="s">
        <v>1903</v>
      </c>
      <c r="I206" s="8">
        <v>0</v>
      </c>
      <c r="J206" s="8">
        <v>7.8</v>
      </c>
      <c r="K206" s="8">
        <f t="shared" si="6"/>
        <v>7.8</v>
      </c>
      <c r="L206" s="3" t="s">
        <v>2</v>
      </c>
      <c r="M206" s="57">
        <v>20201022</v>
      </c>
      <c r="N206" s="57" t="s">
        <v>1847</v>
      </c>
      <c r="O206" s="57">
        <v>20201022</v>
      </c>
      <c r="P206" s="57" t="s">
        <v>1847</v>
      </c>
      <c r="Q206" s="57"/>
    </row>
    <row r="207" spans="1:17" s="7" customFormat="1" ht="14.1" customHeight="1" x14ac:dyDescent="0.45">
      <c r="A207" s="44">
        <v>202</v>
      </c>
      <c r="B207" s="4" t="s">
        <v>18</v>
      </c>
      <c r="C207" s="4" t="s">
        <v>6</v>
      </c>
      <c r="D207" s="4" t="s">
        <v>986</v>
      </c>
      <c r="E207" s="5">
        <v>1386</v>
      </c>
      <c r="F207" s="4" t="s">
        <v>316</v>
      </c>
      <c r="G207" s="3">
        <v>1</v>
      </c>
      <c r="H207" s="4" t="s">
        <v>1902</v>
      </c>
      <c r="I207" s="8">
        <v>0</v>
      </c>
      <c r="J207" s="8">
        <v>5.8</v>
      </c>
      <c r="K207" s="8">
        <f t="shared" si="6"/>
        <v>5.8</v>
      </c>
      <c r="L207" s="3" t="s">
        <v>1904</v>
      </c>
      <c r="M207" s="57">
        <v>20220907</v>
      </c>
      <c r="N207" s="57" t="s">
        <v>1850</v>
      </c>
      <c r="O207" s="57">
        <v>20220907</v>
      </c>
      <c r="P207" s="57" t="s">
        <v>1850</v>
      </c>
      <c r="Q207" s="3" t="s">
        <v>1909</v>
      </c>
    </row>
    <row r="208" spans="1:17" s="7" customFormat="1" ht="14.1" customHeight="1" x14ac:dyDescent="0.45">
      <c r="A208" s="44">
        <v>203</v>
      </c>
      <c r="B208" s="4" t="s">
        <v>18</v>
      </c>
      <c r="C208" s="4" t="s">
        <v>6</v>
      </c>
      <c r="D208" s="4" t="s">
        <v>986</v>
      </c>
      <c r="E208" s="5">
        <v>1386</v>
      </c>
      <c r="F208" s="4" t="s">
        <v>316</v>
      </c>
      <c r="G208" s="3">
        <v>1</v>
      </c>
      <c r="H208" s="4" t="s">
        <v>1902</v>
      </c>
      <c r="I208" s="8">
        <v>5.8</v>
      </c>
      <c r="J208" s="8">
        <v>47.2</v>
      </c>
      <c r="K208" s="8">
        <f t="shared" si="6"/>
        <v>41.400000000000006</v>
      </c>
      <c r="L208" s="3" t="s">
        <v>1904</v>
      </c>
      <c r="M208" s="57">
        <v>20201022</v>
      </c>
      <c r="N208" s="57" t="s">
        <v>1847</v>
      </c>
      <c r="O208" s="57">
        <v>20201022</v>
      </c>
      <c r="P208" s="57" t="s">
        <v>1847</v>
      </c>
      <c r="Q208" s="57"/>
    </row>
    <row r="209" spans="1:17" s="7" customFormat="1" ht="14.1" customHeight="1" x14ac:dyDescent="0.45">
      <c r="A209" s="44">
        <v>204</v>
      </c>
      <c r="B209" s="4" t="s">
        <v>18</v>
      </c>
      <c r="C209" s="4" t="s">
        <v>6</v>
      </c>
      <c r="D209" s="4" t="s">
        <v>987</v>
      </c>
      <c r="E209" s="5">
        <v>13866</v>
      </c>
      <c r="F209" s="4" t="s">
        <v>732</v>
      </c>
      <c r="G209" s="3">
        <v>1</v>
      </c>
      <c r="H209" s="4" t="s">
        <v>1902</v>
      </c>
      <c r="I209" s="8">
        <v>0</v>
      </c>
      <c r="J209" s="8">
        <v>47.4</v>
      </c>
      <c r="K209" s="8">
        <f t="shared" si="6"/>
        <v>47.4</v>
      </c>
      <c r="L209" s="3" t="s">
        <v>1904</v>
      </c>
      <c r="M209" s="57">
        <v>20201022</v>
      </c>
      <c r="N209" s="57" t="s">
        <v>1847</v>
      </c>
      <c r="O209" s="57">
        <v>20201022</v>
      </c>
      <c r="P209" s="57" t="s">
        <v>1847</v>
      </c>
      <c r="Q209" s="57"/>
    </row>
    <row r="210" spans="1:17" s="7" customFormat="1" ht="14.1" customHeight="1" x14ac:dyDescent="0.45">
      <c r="A210" s="44">
        <v>205</v>
      </c>
      <c r="B210" s="4" t="s">
        <v>18</v>
      </c>
      <c r="C210" s="4" t="s">
        <v>6</v>
      </c>
      <c r="D210" s="4" t="s">
        <v>988</v>
      </c>
      <c r="E210" s="5">
        <v>1388</v>
      </c>
      <c r="F210" s="4" t="s">
        <v>733</v>
      </c>
      <c r="G210" s="3">
        <v>1</v>
      </c>
      <c r="H210" s="4" t="s">
        <v>1902</v>
      </c>
      <c r="I210" s="8">
        <v>0</v>
      </c>
      <c r="J210" s="8">
        <v>5.3</v>
      </c>
      <c r="K210" s="8">
        <f t="shared" si="6"/>
        <v>5.3</v>
      </c>
      <c r="L210" s="3" t="s">
        <v>1904</v>
      </c>
      <c r="M210" s="57">
        <v>20220907</v>
      </c>
      <c r="N210" s="57" t="s">
        <v>1850</v>
      </c>
      <c r="O210" s="57">
        <v>20220907</v>
      </c>
      <c r="P210" s="57" t="s">
        <v>1850</v>
      </c>
      <c r="Q210" s="3" t="s">
        <v>1909</v>
      </c>
    </row>
    <row r="211" spans="1:17" s="7" customFormat="1" ht="14.1" customHeight="1" x14ac:dyDescent="0.45">
      <c r="A211" s="44">
        <v>206</v>
      </c>
      <c r="B211" s="4" t="s">
        <v>18</v>
      </c>
      <c r="C211" s="4" t="s">
        <v>6</v>
      </c>
      <c r="D211" s="4" t="s">
        <v>988</v>
      </c>
      <c r="E211" s="5">
        <v>1388</v>
      </c>
      <c r="F211" s="4" t="s">
        <v>733</v>
      </c>
      <c r="G211" s="3">
        <v>1</v>
      </c>
      <c r="H211" s="4" t="s">
        <v>1902</v>
      </c>
      <c r="I211" s="8">
        <v>5.3</v>
      </c>
      <c r="J211" s="8">
        <v>45.3</v>
      </c>
      <c r="K211" s="8">
        <f t="shared" si="6"/>
        <v>40</v>
      </c>
      <c r="L211" s="3" t="s">
        <v>1904</v>
      </c>
      <c r="M211" s="57">
        <v>20201022</v>
      </c>
      <c r="N211" s="57" t="s">
        <v>1847</v>
      </c>
      <c r="O211" s="57">
        <v>20201022</v>
      </c>
      <c r="P211" s="57" t="s">
        <v>1847</v>
      </c>
      <c r="Q211" s="57"/>
    </row>
    <row r="212" spans="1:17" s="7" customFormat="1" ht="14.1" customHeight="1" x14ac:dyDescent="0.45">
      <c r="A212" s="44">
        <v>207</v>
      </c>
      <c r="B212" s="4" t="s">
        <v>18</v>
      </c>
      <c r="C212" s="4" t="s">
        <v>6</v>
      </c>
      <c r="D212" s="4" t="s">
        <v>989</v>
      </c>
      <c r="E212" s="5">
        <v>14</v>
      </c>
      <c r="F212" s="4" t="s">
        <v>820</v>
      </c>
      <c r="G212" s="3">
        <v>1</v>
      </c>
      <c r="H212" s="106" t="s">
        <v>1901</v>
      </c>
      <c r="I212" s="8">
        <v>0</v>
      </c>
      <c r="J212" s="8">
        <v>126.2</v>
      </c>
      <c r="K212" s="8">
        <f t="shared" si="6"/>
        <v>126.2</v>
      </c>
      <c r="L212" s="3" t="s">
        <v>1904</v>
      </c>
      <c r="M212" s="57">
        <v>20150415</v>
      </c>
      <c r="N212" s="57" t="s">
        <v>1848</v>
      </c>
      <c r="O212" s="57">
        <v>20201022</v>
      </c>
      <c r="P212" s="57" t="s">
        <v>1847</v>
      </c>
      <c r="Q212" s="57"/>
    </row>
    <row r="213" spans="1:17" s="7" customFormat="1" ht="14.1" customHeight="1" x14ac:dyDescent="0.45">
      <c r="A213" s="44">
        <v>208</v>
      </c>
      <c r="B213" s="4" t="s">
        <v>18</v>
      </c>
      <c r="C213" s="4" t="s">
        <v>6</v>
      </c>
      <c r="D213" s="4" t="s">
        <v>990</v>
      </c>
      <c r="E213" s="5">
        <v>142</v>
      </c>
      <c r="F213" s="4" t="s">
        <v>734</v>
      </c>
      <c r="G213" s="3">
        <v>1</v>
      </c>
      <c r="H213" s="106" t="s">
        <v>1901</v>
      </c>
      <c r="I213" s="8">
        <v>0</v>
      </c>
      <c r="J213" s="8">
        <v>51</v>
      </c>
      <c r="K213" s="8">
        <f t="shared" si="6"/>
        <v>51</v>
      </c>
      <c r="L213" s="3" t="s">
        <v>1904</v>
      </c>
      <c r="M213" s="57">
        <v>20150415</v>
      </c>
      <c r="N213" s="57" t="s">
        <v>1848</v>
      </c>
      <c r="O213" s="57">
        <v>20201022</v>
      </c>
      <c r="P213" s="57" t="s">
        <v>1847</v>
      </c>
      <c r="Q213" s="57"/>
    </row>
    <row r="214" spans="1:17" s="7" customFormat="1" ht="14.1" customHeight="1" x14ac:dyDescent="0.45">
      <c r="A214" s="44">
        <v>209</v>
      </c>
      <c r="B214" s="4" t="s">
        <v>18</v>
      </c>
      <c r="C214" s="4" t="s">
        <v>6</v>
      </c>
      <c r="D214" s="4" t="s">
        <v>990</v>
      </c>
      <c r="E214" s="5">
        <v>142</v>
      </c>
      <c r="F214" s="4" t="s">
        <v>734</v>
      </c>
      <c r="G214" s="3">
        <v>2</v>
      </c>
      <c r="H214" s="5" t="s">
        <v>1903</v>
      </c>
      <c r="I214" s="8">
        <v>51</v>
      </c>
      <c r="J214" s="8">
        <v>53.5</v>
      </c>
      <c r="K214" s="8">
        <f t="shared" si="6"/>
        <v>2.5</v>
      </c>
      <c r="L214" s="3" t="s">
        <v>2</v>
      </c>
      <c r="M214" s="57">
        <v>20201022</v>
      </c>
      <c r="N214" s="57" t="s">
        <v>1847</v>
      </c>
      <c r="O214" s="57">
        <v>20201022</v>
      </c>
      <c r="P214" s="57" t="s">
        <v>1847</v>
      </c>
      <c r="Q214" s="57"/>
    </row>
    <row r="215" spans="1:17" s="7" customFormat="1" ht="14.1" customHeight="1" x14ac:dyDescent="0.45">
      <c r="A215" s="44">
        <v>210</v>
      </c>
      <c r="B215" s="4" t="s">
        <v>18</v>
      </c>
      <c r="C215" s="4" t="s">
        <v>6</v>
      </c>
      <c r="D215" s="4" t="s">
        <v>991</v>
      </c>
      <c r="E215" s="5">
        <v>146</v>
      </c>
      <c r="F215" s="4" t="s">
        <v>735</v>
      </c>
      <c r="G215" s="3">
        <v>1</v>
      </c>
      <c r="H215" s="106" t="s">
        <v>1901</v>
      </c>
      <c r="I215" s="8">
        <v>0</v>
      </c>
      <c r="J215" s="8">
        <v>82.9</v>
      </c>
      <c r="K215" s="8">
        <f t="shared" si="6"/>
        <v>82.9</v>
      </c>
      <c r="L215" s="3" t="s">
        <v>1904</v>
      </c>
      <c r="M215" s="57">
        <v>20150415</v>
      </c>
      <c r="N215" s="57" t="s">
        <v>1848</v>
      </c>
      <c r="O215" s="57">
        <v>20201022</v>
      </c>
      <c r="P215" s="57" t="s">
        <v>1847</v>
      </c>
      <c r="Q215" s="57"/>
    </row>
    <row r="216" spans="1:17" s="7" customFormat="1" ht="14.1" customHeight="1" x14ac:dyDescent="0.45">
      <c r="A216" s="44">
        <v>211</v>
      </c>
      <c r="B216" s="4" t="s">
        <v>18</v>
      </c>
      <c r="C216" s="4" t="s">
        <v>6</v>
      </c>
      <c r="D216" s="4" t="s">
        <v>992</v>
      </c>
      <c r="E216" s="5">
        <v>148</v>
      </c>
      <c r="F216" s="4" t="s">
        <v>736</v>
      </c>
      <c r="G216" s="3">
        <v>1</v>
      </c>
      <c r="H216" s="106" t="s">
        <v>1901</v>
      </c>
      <c r="I216" s="8">
        <v>0</v>
      </c>
      <c r="J216" s="8">
        <v>55</v>
      </c>
      <c r="K216" s="8">
        <f t="shared" si="6"/>
        <v>55</v>
      </c>
      <c r="L216" s="3" t="s">
        <v>1904</v>
      </c>
      <c r="M216" s="57">
        <v>20150415</v>
      </c>
      <c r="N216" s="57" t="s">
        <v>1848</v>
      </c>
      <c r="O216" s="57">
        <v>20201022</v>
      </c>
      <c r="P216" s="57" t="s">
        <v>1847</v>
      </c>
      <c r="Q216" s="57"/>
    </row>
    <row r="217" spans="1:17" s="7" customFormat="1" ht="14.1" customHeight="1" x14ac:dyDescent="0.45">
      <c r="A217" s="44">
        <v>212</v>
      </c>
      <c r="B217" s="5" t="s">
        <v>18</v>
      </c>
      <c r="C217" s="5" t="s">
        <v>6</v>
      </c>
      <c r="D217" s="5" t="s">
        <v>1717</v>
      </c>
      <c r="E217" s="5" t="s">
        <v>1719</v>
      </c>
      <c r="F217" s="5" t="s">
        <v>1718</v>
      </c>
      <c r="G217" s="3">
        <v>2</v>
      </c>
      <c r="H217" s="5" t="s">
        <v>1903</v>
      </c>
      <c r="I217" s="8">
        <v>0</v>
      </c>
      <c r="J217" s="8">
        <v>50.3</v>
      </c>
      <c r="K217" s="8">
        <f t="shared" si="6"/>
        <v>50.3</v>
      </c>
      <c r="L217" s="3" t="s">
        <v>2</v>
      </c>
      <c r="M217" s="116">
        <v>20220907</v>
      </c>
      <c r="N217" s="116" t="s">
        <v>1850</v>
      </c>
      <c r="O217" s="116">
        <v>20220907</v>
      </c>
      <c r="P217" s="116" t="s">
        <v>1850</v>
      </c>
      <c r="Q217" s="116"/>
    </row>
    <row r="218" spans="1:17" s="7" customFormat="1" ht="14.1" customHeight="1" x14ac:dyDescent="0.45">
      <c r="A218" s="44">
        <v>213</v>
      </c>
      <c r="B218" s="4" t="s">
        <v>18</v>
      </c>
      <c r="C218" s="4" t="s">
        <v>6</v>
      </c>
      <c r="D218" s="4" t="s">
        <v>993</v>
      </c>
      <c r="E218" s="5">
        <v>16</v>
      </c>
      <c r="F218" s="4" t="s">
        <v>737</v>
      </c>
      <c r="G218" s="3">
        <v>1</v>
      </c>
      <c r="H218" s="106" t="s">
        <v>1901</v>
      </c>
      <c r="I218" s="8">
        <v>0</v>
      </c>
      <c r="J218" s="8">
        <v>157</v>
      </c>
      <c r="K218" s="8">
        <f t="shared" si="6"/>
        <v>157</v>
      </c>
      <c r="L218" s="3" t="s">
        <v>1904</v>
      </c>
      <c r="M218" s="57">
        <v>20150415</v>
      </c>
      <c r="N218" s="57" t="s">
        <v>1848</v>
      </c>
      <c r="O218" s="57">
        <v>20201022</v>
      </c>
      <c r="P218" s="57" t="s">
        <v>1847</v>
      </c>
      <c r="Q218" s="57"/>
    </row>
    <row r="219" spans="1:17" s="7" customFormat="1" ht="14.1" customHeight="1" x14ac:dyDescent="0.45">
      <c r="A219" s="44">
        <v>214</v>
      </c>
      <c r="B219" s="4" t="s">
        <v>18</v>
      </c>
      <c r="C219" s="4" t="s">
        <v>6</v>
      </c>
      <c r="D219" s="4" t="s">
        <v>993</v>
      </c>
      <c r="E219" s="5">
        <v>16</v>
      </c>
      <c r="F219" s="4" t="s">
        <v>737</v>
      </c>
      <c r="G219" s="3">
        <v>1</v>
      </c>
      <c r="H219" s="4" t="s">
        <v>1902</v>
      </c>
      <c r="I219" s="8">
        <v>157</v>
      </c>
      <c r="J219" s="8">
        <v>178</v>
      </c>
      <c r="K219" s="8">
        <f t="shared" si="6"/>
        <v>21</v>
      </c>
      <c r="L219" s="3" t="s">
        <v>1904</v>
      </c>
      <c r="M219" s="57">
        <v>20180919</v>
      </c>
      <c r="N219" s="57" t="s">
        <v>1849</v>
      </c>
      <c r="O219" s="57">
        <v>20201022</v>
      </c>
      <c r="P219" s="57" t="s">
        <v>1847</v>
      </c>
      <c r="Q219" s="57"/>
    </row>
    <row r="220" spans="1:17" s="7" customFormat="1" ht="14.1" customHeight="1" x14ac:dyDescent="0.45">
      <c r="A220" s="44">
        <v>215</v>
      </c>
      <c r="B220" s="4" t="s">
        <v>18</v>
      </c>
      <c r="C220" s="4" t="s">
        <v>6</v>
      </c>
      <c r="D220" s="4" t="s">
        <v>993</v>
      </c>
      <c r="E220" s="5">
        <v>16</v>
      </c>
      <c r="F220" s="4" t="s">
        <v>737</v>
      </c>
      <c r="G220" s="3">
        <v>1</v>
      </c>
      <c r="H220" s="106" t="s">
        <v>1901</v>
      </c>
      <c r="I220" s="8">
        <v>178</v>
      </c>
      <c r="J220" s="8">
        <v>185.5</v>
      </c>
      <c r="K220" s="8">
        <f t="shared" si="6"/>
        <v>7.5</v>
      </c>
      <c r="L220" s="3" t="s">
        <v>2</v>
      </c>
      <c r="M220" s="57">
        <v>20150415</v>
      </c>
      <c r="N220" s="57" t="s">
        <v>1848</v>
      </c>
      <c r="O220" s="57">
        <v>20201022</v>
      </c>
      <c r="P220" s="57" t="s">
        <v>1847</v>
      </c>
      <c r="Q220" s="57"/>
    </row>
    <row r="221" spans="1:17" s="7" customFormat="1" ht="14.1" customHeight="1" x14ac:dyDescent="0.45">
      <c r="A221" s="44">
        <v>216</v>
      </c>
      <c r="B221" s="4" t="s">
        <v>18</v>
      </c>
      <c r="C221" s="4" t="s">
        <v>6</v>
      </c>
      <c r="D221" s="4" t="s">
        <v>993</v>
      </c>
      <c r="E221" s="5">
        <v>16</v>
      </c>
      <c r="F221" s="4" t="s">
        <v>737</v>
      </c>
      <c r="G221" s="3">
        <v>1</v>
      </c>
      <c r="H221" s="4" t="s">
        <v>1902</v>
      </c>
      <c r="I221" s="8">
        <v>185.5</v>
      </c>
      <c r="J221" s="8">
        <v>186</v>
      </c>
      <c r="K221" s="8">
        <f t="shared" si="6"/>
        <v>0.5</v>
      </c>
      <c r="L221" s="3" t="s">
        <v>1904</v>
      </c>
      <c r="M221" s="57">
        <v>20180919</v>
      </c>
      <c r="N221" s="57" t="s">
        <v>1849</v>
      </c>
      <c r="O221" s="57">
        <v>20201022</v>
      </c>
      <c r="P221" s="57" t="s">
        <v>1847</v>
      </c>
      <c r="Q221" s="57"/>
    </row>
    <row r="222" spans="1:17" s="7" customFormat="1" ht="14.1" customHeight="1" x14ac:dyDescent="0.45">
      <c r="A222" s="44">
        <v>217</v>
      </c>
      <c r="B222" s="4" t="s">
        <v>18</v>
      </c>
      <c r="C222" s="4" t="s">
        <v>6</v>
      </c>
      <c r="D222" s="4" t="s">
        <v>993</v>
      </c>
      <c r="E222" s="5">
        <v>16</v>
      </c>
      <c r="F222" s="4" t="s">
        <v>737</v>
      </c>
      <c r="G222" s="3">
        <v>1</v>
      </c>
      <c r="H222" s="4" t="s">
        <v>1902</v>
      </c>
      <c r="I222" s="8">
        <v>186</v>
      </c>
      <c r="J222" s="8">
        <v>191</v>
      </c>
      <c r="K222" s="8">
        <f t="shared" si="6"/>
        <v>5</v>
      </c>
      <c r="L222" s="3" t="s">
        <v>1904</v>
      </c>
      <c r="M222" s="57">
        <v>20201022</v>
      </c>
      <c r="N222" s="57" t="s">
        <v>1847</v>
      </c>
      <c r="O222" s="57">
        <v>20201022</v>
      </c>
      <c r="P222" s="57" t="s">
        <v>1847</v>
      </c>
      <c r="Q222" s="57"/>
    </row>
    <row r="223" spans="1:17" s="7" customFormat="1" ht="14.1" customHeight="1" x14ac:dyDescent="0.45">
      <c r="A223" s="44">
        <v>218</v>
      </c>
      <c r="B223" s="4" t="s">
        <v>18</v>
      </c>
      <c r="C223" s="4" t="s">
        <v>6</v>
      </c>
      <c r="D223" s="4" t="s">
        <v>993</v>
      </c>
      <c r="E223" s="5">
        <v>16</v>
      </c>
      <c r="F223" s="4" t="s">
        <v>737</v>
      </c>
      <c r="G223" s="3">
        <v>1</v>
      </c>
      <c r="H223" s="106" t="s">
        <v>1901</v>
      </c>
      <c r="I223" s="8">
        <v>191</v>
      </c>
      <c r="J223" s="8">
        <v>195</v>
      </c>
      <c r="K223" s="8">
        <f t="shared" si="6"/>
        <v>4</v>
      </c>
      <c r="L223" s="3" t="s">
        <v>2</v>
      </c>
      <c r="M223" s="57">
        <v>20150415</v>
      </c>
      <c r="N223" s="57" t="s">
        <v>1848</v>
      </c>
      <c r="O223" s="57">
        <v>20201022</v>
      </c>
      <c r="P223" s="57" t="s">
        <v>1847</v>
      </c>
      <c r="Q223" s="57"/>
    </row>
    <row r="224" spans="1:17" s="7" customFormat="1" ht="14.1" customHeight="1" x14ac:dyDescent="0.45">
      <c r="A224" s="44">
        <v>219</v>
      </c>
      <c r="B224" s="4" t="s">
        <v>18</v>
      </c>
      <c r="C224" s="4" t="s">
        <v>6</v>
      </c>
      <c r="D224" s="4" t="s">
        <v>993</v>
      </c>
      <c r="E224" s="5">
        <v>16</v>
      </c>
      <c r="F224" s="4" t="s">
        <v>737</v>
      </c>
      <c r="G224" s="3">
        <v>1</v>
      </c>
      <c r="H224" s="4" t="s">
        <v>1902</v>
      </c>
      <c r="I224" s="8">
        <v>195</v>
      </c>
      <c r="J224" s="8">
        <v>276.3</v>
      </c>
      <c r="K224" s="8">
        <f t="shared" si="6"/>
        <v>81.300000000000011</v>
      </c>
      <c r="L224" s="3" t="s">
        <v>1904</v>
      </c>
      <c r="M224" s="57">
        <v>20201022</v>
      </c>
      <c r="N224" s="57" t="s">
        <v>1847</v>
      </c>
      <c r="O224" s="57">
        <v>20201022</v>
      </c>
      <c r="P224" s="57" t="s">
        <v>1847</v>
      </c>
      <c r="Q224" s="57"/>
    </row>
    <row r="225" spans="1:17" s="7" customFormat="1" ht="14.1" customHeight="1" x14ac:dyDescent="0.45">
      <c r="A225" s="44">
        <v>220</v>
      </c>
      <c r="B225" s="4" t="s">
        <v>18</v>
      </c>
      <c r="C225" s="4" t="s">
        <v>6</v>
      </c>
      <c r="D225" s="4" t="s">
        <v>1214</v>
      </c>
      <c r="E225" s="5" t="s">
        <v>739</v>
      </c>
      <c r="F225" s="4" t="s">
        <v>738</v>
      </c>
      <c r="G225" s="3">
        <v>2</v>
      </c>
      <c r="H225" s="5" t="s">
        <v>1903</v>
      </c>
      <c r="I225" s="8">
        <v>0</v>
      </c>
      <c r="J225" s="8">
        <v>6.2</v>
      </c>
      <c r="K225" s="8">
        <f t="shared" si="6"/>
        <v>6.2</v>
      </c>
      <c r="L225" s="3" t="s">
        <v>2</v>
      </c>
      <c r="M225" s="57">
        <v>20201022</v>
      </c>
      <c r="N225" s="57" t="s">
        <v>1847</v>
      </c>
      <c r="O225" s="57">
        <v>20201022</v>
      </c>
      <c r="P225" s="57" t="s">
        <v>1847</v>
      </c>
      <c r="Q225" s="57"/>
    </row>
    <row r="226" spans="1:17" s="7" customFormat="1" ht="14.1" customHeight="1" x14ac:dyDescent="0.45">
      <c r="A226" s="44">
        <v>221</v>
      </c>
      <c r="B226" s="5" t="s">
        <v>18</v>
      </c>
      <c r="C226" s="5" t="s">
        <v>6</v>
      </c>
      <c r="D226" s="5" t="s">
        <v>1745</v>
      </c>
      <c r="E226" s="5" t="s">
        <v>1747</v>
      </c>
      <c r="F226" s="5" t="s">
        <v>1746</v>
      </c>
      <c r="G226" s="3">
        <v>2</v>
      </c>
      <c r="H226" s="5" t="s">
        <v>1903</v>
      </c>
      <c r="I226" s="8">
        <v>0</v>
      </c>
      <c r="J226" s="8">
        <v>3.5</v>
      </c>
      <c r="K226" s="8">
        <f t="shared" si="6"/>
        <v>3.5</v>
      </c>
      <c r="L226" s="3" t="s">
        <v>2</v>
      </c>
      <c r="M226" s="116">
        <v>20220907</v>
      </c>
      <c r="N226" s="116" t="s">
        <v>1850</v>
      </c>
      <c r="O226" s="116">
        <v>20220907</v>
      </c>
      <c r="P226" s="116" t="s">
        <v>1850</v>
      </c>
      <c r="Q226" s="116"/>
    </row>
    <row r="227" spans="1:17" s="7" customFormat="1" ht="14.1" customHeight="1" x14ac:dyDescent="0.45">
      <c r="A227" s="44">
        <v>222</v>
      </c>
      <c r="B227" s="4" t="s">
        <v>18</v>
      </c>
      <c r="C227" s="4" t="s">
        <v>6</v>
      </c>
      <c r="D227" s="4" t="s">
        <v>1215</v>
      </c>
      <c r="E227" s="5" t="s">
        <v>740</v>
      </c>
      <c r="F227" s="4" t="s">
        <v>536</v>
      </c>
      <c r="G227" s="3">
        <v>2</v>
      </c>
      <c r="H227" s="5" t="s">
        <v>1903</v>
      </c>
      <c r="I227" s="8">
        <v>0</v>
      </c>
      <c r="J227" s="8">
        <v>11.9</v>
      </c>
      <c r="K227" s="8">
        <f t="shared" si="6"/>
        <v>11.9</v>
      </c>
      <c r="L227" s="3" t="s">
        <v>2</v>
      </c>
      <c r="M227" s="57">
        <v>20201022</v>
      </c>
      <c r="N227" s="57" t="s">
        <v>1847</v>
      </c>
      <c r="O227" s="57">
        <v>20201022</v>
      </c>
      <c r="P227" s="57" t="s">
        <v>1847</v>
      </c>
      <c r="Q227" s="57"/>
    </row>
    <row r="228" spans="1:17" s="7" customFormat="1" ht="14.1" customHeight="1" x14ac:dyDescent="0.45">
      <c r="A228" s="44">
        <v>223</v>
      </c>
      <c r="B228" s="5" t="s">
        <v>18</v>
      </c>
      <c r="C228" s="5" t="s">
        <v>6</v>
      </c>
      <c r="D228" s="5" t="s">
        <v>1748</v>
      </c>
      <c r="E228" s="5" t="s">
        <v>1749</v>
      </c>
      <c r="F228" s="5" t="s">
        <v>109</v>
      </c>
      <c r="G228" s="3">
        <v>2</v>
      </c>
      <c r="H228" s="5" t="s">
        <v>1903</v>
      </c>
      <c r="I228" s="8">
        <v>0</v>
      </c>
      <c r="J228" s="8">
        <v>10.6</v>
      </c>
      <c r="K228" s="8">
        <f t="shared" si="6"/>
        <v>10.6</v>
      </c>
      <c r="L228" s="3" t="s">
        <v>2</v>
      </c>
      <c r="M228" s="116">
        <v>20220907</v>
      </c>
      <c r="N228" s="116" t="s">
        <v>1850</v>
      </c>
      <c r="O228" s="116">
        <v>20220907</v>
      </c>
      <c r="P228" s="116" t="s">
        <v>1850</v>
      </c>
      <c r="Q228" s="116"/>
    </row>
    <row r="229" spans="1:17" s="7" customFormat="1" ht="14.1" customHeight="1" x14ac:dyDescent="0.45">
      <c r="A229" s="44">
        <v>224</v>
      </c>
      <c r="B229" s="4" t="s">
        <v>18</v>
      </c>
      <c r="C229" s="4" t="s">
        <v>6</v>
      </c>
      <c r="D229" s="4" t="s">
        <v>1216</v>
      </c>
      <c r="E229" s="5">
        <v>1614</v>
      </c>
      <c r="F229" s="4" t="s">
        <v>741</v>
      </c>
      <c r="G229" s="3">
        <v>1</v>
      </c>
      <c r="H229" s="4" t="s">
        <v>1902</v>
      </c>
      <c r="I229" s="8">
        <v>0</v>
      </c>
      <c r="J229" s="8">
        <v>16.7</v>
      </c>
      <c r="K229" s="8">
        <f t="shared" si="6"/>
        <v>16.7</v>
      </c>
      <c r="L229" s="3" t="s">
        <v>2</v>
      </c>
      <c r="M229" s="57">
        <v>20201022</v>
      </c>
      <c r="N229" s="57" t="s">
        <v>1847</v>
      </c>
      <c r="O229" s="57">
        <v>20201022</v>
      </c>
      <c r="P229" s="57" t="s">
        <v>1847</v>
      </c>
      <c r="Q229" s="57"/>
    </row>
    <row r="230" spans="1:17" s="7" customFormat="1" ht="14.1" customHeight="1" x14ac:dyDescent="0.45">
      <c r="A230" s="44">
        <v>225</v>
      </c>
      <c r="B230" s="4" t="s">
        <v>18</v>
      </c>
      <c r="C230" s="4" t="s">
        <v>6</v>
      </c>
      <c r="D230" s="4" t="s">
        <v>1217</v>
      </c>
      <c r="E230" s="5">
        <v>1616</v>
      </c>
      <c r="F230" s="4" t="s">
        <v>742</v>
      </c>
      <c r="G230" s="3">
        <v>1</v>
      </c>
      <c r="H230" s="4" t="s">
        <v>1902</v>
      </c>
      <c r="I230" s="8">
        <v>0</v>
      </c>
      <c r="J230" s="8">
        <v>20.5</v>
      </c>
      <c r="K230" s="8">
        <f t="shared" si="6"/>
        <v>20.5</v>
      </c>
      <c r="L230" s="3" t="s">
        <v>2</v>
      </c>
      <c r="M230" s="57">
        <v>20201022</v>
      </c>
      <c r="N230" s="57" t="s">
        <v>1847</v>
      </c>
      <c r="O230" s="57">
        <v>20201022</v>
      </c>
      <c r="P230" s="57" t="s">
        <v>1847</v>
      </c>
      <c r="Q230" s="57"/>
    </row>
    <row r="231" spans="1:17" s="7" customFormat="1" ht="14.1" customHeight="1" x14ac:dyDescent="0.45">
      <c r="A231" s="44">
        <v>226</v>
      </c>
      <c r="B231" s="5" t="s">
        <v>18</v>
      </c>
      <c r="C231" s="5" t="s">
        <v>6</v>
      </c>
      <c r="D231" s="5" t="s">
        <v>1750</v>
      </c>
      <c r="E231" s="5" t="s">
        <v>1752</v>
      </c>
      <c r="F231" s="5" t="s">
        <v>1751</v>
      </c>
      <c r="G231" s="3">
        <v>2</v>
      </c>
      <c r="H231" s="5" t="s">
        <v>1903</v>
      </c>
      <c r="I231" s="8">
        <v>0</v>
      </c>
      <c r="J231" s="8">
        <v>12.8</v>
      </c>
      <c r="K231" s="8">
        <f t="shared" si="6"/>
        <v>12.8</v>
      </c>
      <c r="L231" s="3" t="s">
        <v>2</v>
      </c>
      <c r="M231" s="116">
        <v>20220907</v>
      </c>
      <c r="N231" s="116" t="s">
        <v>1850</v>
      </c>
      <c r="O231" s="116">
        <v>20220907</v>
      </c>
      <c r="P231" s="116" t="s">
        <v>1850</v>
      </c>
      <c r="Q231" s="116"/>
    </row>
    <row r="232" spans="1:17" s="7" customFormat="1" ht="14.1" customHeight="1" x14ac:dyDescent="0.45">
      <c r="A232" s="44">
        <v>227</v>
      </c>
      <c r="B232" s="4" t="s">
        <v>18</v>
      </c>
      <c r="C232" s="4" t="s">
        <v>6</v>
      </c>
      <c r="D232" s="4" t="s">
        <v>994</v>
      </c>
      <c r="E232" s="5">
        <v>1618</v>
      </c>
      <c r="F232" s="4" t="s">
        <v>743</v>
      </c>
      <c r="G232" s="3">
        <v>1</v>
      </c>
      <c r="H232" s="4" t="s">
        <v>1902</v>
      </c>
      <c r="I232" s="8">
        <v>0</v>
      </c>
      <c r="J232" s="8">
        <v>16.100000000000001</v>
      </c>
      <c r="K232" s="8">
        <f t="shared" si="6"/>
        <v>16.100000000000001</v>
      </c>
      <c r="L232" s="3" t="s">
        <v>1904</v>
      </c>
      <c r="M232" s="57">
        <v>20201022</v>
      </c>
      <c r="N232" s="57" t="s">
        <v>1847</v>
      </c>
      <c r="O232" s="57">
        <v>20201022</v>
      </c>
      <c r="P232" s="57" t="s">
        <v>1847</v>
      </c>
      <c r="Q232" s="57"/>
    </row>
    <row r="233" spans="1:17" s="7" customFormat="1" ht="14.1" customHeight="1" x14ac:dyDescent="0.45">
      <c r="A233" s="44">
        <v>228</v>
      </c>
      <c r="B233" s="5" t="s">
        <v>18</v>
      </c>
      <c r="C233" s="5" t="s">
        <v>6</v>
      </c>
      <c r="D233" s="5" t="s">
        <v>1753</v>
      </c>
      <c r="E233" s="5" t="s">
        <v>1755</v>
      </c>
      <c r="F233" s="5" t="s">
        <v>1754</v>
      </c>
      <c r="G233" s="3">
        <v>2</v>
      </c>
      <c r="H233" s="5" t="s">
        <v>1903</v>
      </c>
      <c r="I233" s="8">
        <v>0</v>
      </c>
      <c r="J233" s="8">
        <v>9.6999999999999993</v>
      </c>
      <c r="K233" s="8">
        <f t="shared" si="6"/>
        <v>9.6999999999999993</v>
      </c>
      <c r="L233" s="3" t="s">
        <v>2</v>
      </c>
      <c r="M233" s="116">
        <v>20220907</v>
      </c>
      <c r="N233" s="116" t="s">
        <v>1850</v>
      </c>
      <c r="O233" s="116">
        <v>20220907</v>
      </c>
      <c r="P233" s="116" t="s">
        <v>1850</v>
      </c>
      <c r="Q233" s="116"/>
    </row>
    <row r="234" spans="1:17" s="7" customFormat="1" ht="14.1" customHeight="1" x14ac:dyDescent="0.45">
      <c r="A234" s="44">
        <v>229</v>
      </c>
      <c r="B234" s="4" t="s">
        <v>18</v>
      </c>
      <c r="C234" s="4" t="s">
        <v>6</v>
      </c>
      <c r="D234" s="4" t="s">
        <v>1218</v>
      </c>
      <c r="E234" s="5">
        <v>16188</v>
      </c>
      <c r="F234" s="4" t="s">
        <v>744</v>
      </c>
      <c r="G234" s="3">
        <v>1</v>
      </c>
      <c r="H234" s="4" t="s">
        <v>1902</v>
      </c>
      <c r="I234" s="8">
        <v>0</v>
      </c>
      <c r="J234" s="8">
        <v>15</v>
      </c>
      <c r="K234" s="8">
        <f t="shared" si="6"/>
        <v>15</v>
      </c>
      <c r="L234" s="3" t="s">
        <v>2</v>
      </c>
      <c r="M234" s="57">
        <v>20201022</v>
      </c>
      <c r="N234" s="57" t="s">
        <v>1847</v>
      </c>
      <c r="O234" s="57">
        <v>20201022</v>
      </c>
      <c r="P234" s="57" t="s">
        <v>1847</v>
      </c>
      <c r="Q234" s="57"/>
    </row>
    <row r="235" spans="1:17" s="7" customFormat="1" ht="14.1" customHeight="1" x14ac:dyDescent="0.45">
      <c r="A235" s="44">
        <v>230</v>
      </c>
      <c r="B235" s="5" t="s">
        <v>18</v>
      </c>
      <c r="C235" s="5" t="s">
        <v>6</v>
      </c>
      <c r="D235" s="5" t="s">
        <v>1756</v>
      </c>
      <c r="E235" s="5" t="s">
        <v>1758</v>
      </c>
      <c r="F235" s="5" t="s">
        <v>1757</v>
      </c>
      <c r="G235" s="3">
        <v>2</v>
      </c>
      <c r="H235" s="5" t="s">
        <v>1903</v>
      </c>
      <c r="I235" s="8">
        <v>0</v>
      </c>
      <c r="J235" s="8">
        <v>5</v>
      </c>
      <c r="K235" s="8">
        <f t="shared" si="6"/>
        <v>5</v>
      </c>
      <c r="L235" s="3" t="s">
        <v>2</v>
      </c>
      <c r="M235" s="116">
        <v>20220907</v>
      </c>
      <c r="N235" s="116" t="s">
        <v>1850</v>
      </c>
      <c r="O235" s="116">
        <v>20220907</v>
      </c>
      <c r="P235" s="116" t="s">
        <v>1850</v>
      </c>
      <c r="Q235" s="116"/>
    </row>
    <row r="236" spans="1:17" s="7" customFormat="1" ht="14.1" customHeight="1" x14ac:dyDescent="0.45">
      <c r="A236" s="44">
        <v>231</v>
      </c>
      <c r="B236" s="4" t="s">
        <v>18</v>
      </c>
      <c r="C236" s="4" t="s">
        <v>6</v>
      </c>
      <c r="D236" s="4" t="s">
        <v>995</v>
      </c>
      <c r="E236" s="5">
        <v>162</v>
      </c>
      <c r="F236" s="4" t="s">
        <v>100</v>
      </c>
      <c r="G236" s="3">
        <v>1</v>
      </c>
      <c r="H236" s="4" t="s">
        <v>1902</v>
      </c>
      <c r="I236" s="8">
        <v>0</v>
      </c>
      <c r="J236" s="8">
        <v>24.7</v>
      </c>
      <c r="K236" s="8">
        <f t="shared" si="6"/>
        <v>24.7</v>
      </c>
      <c r="L236" s="3" t="s">
        <v>1904</v>
      </c>
      <c r="M236" s="57">
        <v>20201022</v>
      </c>
      <c r="N236" s="57" t="s">
        <v>1847</v>
      </c>
      <c r="O236" s="57">
        <v>20201022</v>
      </c>
      <c r="P236" s="57" t="s">
        <v>1847</v>
      </c>
      <c r="Q236" s="57"/>
    </row>
    <row r="237" spans="1:17" s="7" customFormat="1" ht="14.1" customHeight="1" x14ac:dyDescent="0.45">
      <c r="A237" s="44">
        <v>232</v>
      </c>
      <c r="B237" s="4" t="s">
        <v>18</v>
      </c>
      <c r="C237" s="4" t="s">
        <v>6</v>
      </c>
      <c r="D237" s="4" t="s">
        <v>996</v>
      </c>
      <c r="E237" s="5">
        <v>1628</v>
      </c>
      <c r="F237" s="4" t="s">
        <v>745</v>
      </c>
      <c r="G237" s="3">
        <v>1</v>
      </c>
      <c r="H237" s="4" t="s">
        <v>1902</v>
      </c>
      <c r="I237" s="8">
        <v>0</v>
      </c>
      <c r="J237" s="8">
        <v>10.9</v>
      </c>
      <c r="K237" s="8">
        <f t="shared" si="6"/>
        <v>10.9</v>
      </c>
      <c r="L237" s="3" t="s">
        <v>1904</v>
      </c>
      <c r="M237" s="57">
        <v>20201022</v>
      </c>
      <c r="N237" s="57" t="s">
        <v>1847</v>
      </c>
      <c r="O237" s="57">
        <v>20201022</v>
      </c>
      <c r="P237" s="57" t="s">
        <v>1847</v>
      </c>
      <c r="Q237" s="57"/>
    </row>
    <row r="238" spans="1:17" s="7" customFormat="1" ht="14.1" customHeight="1" x14ac:dyDescent="0.45">
      <c r="A238" s="44">
        <v>233</v>
      </c>
      <c r="B238" s="5" t="s">
        <v>18</v>
      </c>
      <c r="C238" s="5" t="s">
        <v>6</v>
      </c>
      <c r="D238" s="5" t="s">
        <v>1759</v>
      </c>
      <c r="E238" s="5" t="s">
        <v>1761</v>
      </c>
      <c r="F238" s="5" t="s">
        <v>1760</v>
      </c>
      <c r="G238" s="3">
        <v>2</v>
      </c>
      <c r="H238" s="5" t="s">
        <v>1903</v>
      </c>
      <c r="I238" s="8">
        <v>0</v>
      </c>
      <c r="J238" s="8">
        <v>12.6</v>
      </c>
      <c r="K238" s="8">
        <f t="shared" si="6"/>
        <v>12.6</v>
      </c>
      <c r="L238" s="3" t="s">
        <v>2</v>
      </c>
      <c r="M238" s="116">
        <v>20220907</v>
      </c>
      <c r="N238" s="116" t="s">
        <v>1850</v>
      </c>
      <c r="O238" s="116">
        <v>20220907</v>
      </c>
      <c r="P238" s="116" t="s">
        <v>1850</v>
      </c>
      <c r="Q238" s="116"/>
    </row>
    <row r="239" spans="1:17" s="7" customFormat="1" ht="14.1" customHeight="1" x14ac:dyDescent="0.45">
      <c r="A239" s="44">
        <v>234</v>
      </c>
      <c r="B239" s="4" t="s">
        <v>18</v>
      </c>
      <c r="C239" s="4" t="s">
        <v>6</v>
      </c>
      <c r="D239" s="4" t="s">
        <v>1219</v>
      </c>
      <c r="E239" s="5">
        <v>163332</v>
      </c>
      <c r="F239" s="4" t="s">
        <v>271</v>
      </c>
      <c r="G239" s="3">
        <v>2</v>
      </c>
      <c r="H239" s="5" t="s">
        <v>1903</v>
      </c>
      <c r="I239" s="8">
        <v>0</v>
      </c>
      <c r="J239" s="8">
        <v>17.2</v>
      </c>
      <c r="K239" s="8">
        <f t="shared" si="6"/>
        <v>17.2</v>
      </c>
      <c r="L239" s="3" t="s">
        <v>2</v>
      </c>
      <c r="M239" s="57">
        <v>20201022</v>
      </c>
      <c r="N239" s="57" t="s">
        <v>1847</v>
      </c>
      <c r="O239" s="57">
        <v>20201022</v>
      </c>
      <c r="P239" s="57" t="s">
        <v>1847</v>
      </c>
      <c r="Q239" s="57"/>
    </row>
    <row r="240" spans="1:17" s="7" customFormat="1" ht="14.1" customHeight="1" x14ac:dyDescent="0.45">
      <c r="A240" s="44">
        <v>235</v>
      </c>
      <c r="B240" s="4" t="s">
        <v>18</v>
      </c>
      <c r="C240" s="4" t="s">
        <v>6</v>
      </c>
      <c r="D240" s="4" t="s">
        <v>997</v>
      </c>
      <c r="E240" s="5">
        <v>164</v>
      </c>
      <c r="F240" s="4" t="s">
        <v>746</v>
      </c>
      <c r="G240" s="3">
        <v>1</v>
      </c>
      <c r="H240" s="106" t="s">
        <v>1901</v>
      </c>
      <c r="I240" s="8">
        <v>0</v>
      </c>
      <c r="J240" s="8">
        <v>34</v>
      </c>
      <c r="K240" s="8">
        <f t="shared" si="6"/>
        <v>34</v>
      </c>
      <c r="L240" s="3" t="s">
        <v>1904</v>
      </c>
      <c r="M240" s="57">
        <v>20150415</v>
      </c>
      <c r="N240" s="57" t="s">
        <v>1848</v>
      </c>
      <c r="O240" s="57">
        <v>20201022</v>
      </c>
      <c r="P240" s="57" t="s">
        <v>1847</v>
      </c>
      <c r="Q240" s="57"/>
    </row>
    <row r="241" spans="1:17" s="7" customFormat="1" ht="14.1" customHeight="1" x14ac:dyDescent="0.45">
      <c r="A241" s="44">
        <v>236</v>
      </c>
      <c r="B241" s="4" t="s">
        <v>18</v>
      </c>
      <c r="C241" s="4" t="s">
        <v>6</v>
      </c>
      <c r="D241" s="4" t="s">
        <v>998</v>
      </c>
      <c r="E241" s="5">
        <v>166</v>
      </c>
      <c r="F241" s="4" t="s">
        <v>747</v>
      </c>
      <c r="G241" s="3">
        <v>1</v>
      </c>
      <c r="H241" s="4" t="s">
        <v>1902</v>
      </c>
      <c r="I241" s="8">
        <v>0</v>
      </c>
      <c r="J241" s="8">
        <v>125</v>
      </c>
      <c r="K241" s="8">
        <f t="shared" si="6"/>
        <v>125</v>
      </c>
      <c r="L241" s="3" t="s">
        <v>1904</v>
      </c>
      <c r="M241" s="57">
        <v>20201022</v>
      </c>
      <c r="N241" s="57" t="s">
        <v>1847</v>
      </c>
      <c r="O241" s="57">
        <v>20201022</v>
      </c>
      <c r="P241" s="57" t="s">
        <v>1847</v>
      </c>
      <c r="Q241" s="57"/>
    </row>
    <row r="242" spans="1:17" s="7" customFormat="1" ht="14.1" customHeight="1" x14ac:dyDescent="0.45">
      <c r="A242" s="44">
        <v>237</v>
      </c>
      <c r="B242" s="4" t="s">
        <v>18</v>
      </c>
      <c r="C242" s="4" t="s">
        <v>6</v>
      </c>
      <c r="D242" s="4" t="s">
        <v>1220</v>
      </c>
      <c r="E242" s="5">
        <v>1662</v>
      </c>
      <c r="F242" s="4" t="s">
        <v>748</v>
      </c>
      <c r="G242" s="3">
        <v>2</v>
      </c>
      <c r="H242" s="5" t="s">
        <v>1903</v>
      </c>
      <c r="I242" s="8">
        <v>0</v>
      </c>
      <c r="J242" s="8">
        <v>13</v>
      </c>
      <c r="K242" s="8">
        <f t="shared" si="6"/>
        <v>13</v>
      </c>
      <c r="L242" s="3" t="s">
        <v>2</v>
      </c>
      <c r="M242" s="57">
        <v>20201022</v>
      </c>
      <c r="N242" s="57" t="s">
        <v>1847</v>
      </c>
      <c r="O242" s="57">
        <v>20201022</v>
      </c>
      <c r="P242" s="57" t="s">
        <v>1847</v>
      </c>
      <c r="Q242" s="57"/>
    </row>
    <row r="243" spans="1:17" s="7" customFormat="1" ht="14.1" customHeight="1" x14ac:dyDescent="0.45">
      <c r="A243" s="44">
        <v>238</v>
      </c>
      <c r="B243" s="4" t="s">
        <v>18</v>
      </c>
      <c r="C243" s="4" t="s">
        <v>6</v>
      </c>
      <c r="D243" s="4" t="s">
        <v>1221</v>
      </c>
      <c r="E243" s="5">
        <v>16632</v>
      </c>
      <c r="F243" s="4" t="s">
        <v>504</v>
      </c>
      <c r="G243" s="3">
        <v>1</v>
      </c>
      <c r="H243" s="4" t="s">
        <v>1902</v>
      </c>
      <c r="I243" s="8">
        <v>0</v>
      </c>
      <c r="J243" s="8">
        <v>13.5</v>
      </c>
      <c r="K243" s="8">
        <f t="shared" si="6"/>
        <v>13.5</v>
      </c>
      <c r="L243" s="3" t="s">
        <v>2</v>
      </c>
      <c r="M243" s="57">
        <v>20201022</v>
      </c>
      <c r="N243" s="57" t="s">
        <v>1847</v>
      </c>
      <c r="O243" s="57">
        <v>20201022</v>
      </c>
      <c r="P243" s="57" t="s">
        <v>1847</v>
      </c>
      <c r="Q243" s="57"/>
    </row>
    <row r="244" spans="1:17" s="7" customFormat="1" ht="14.1" customHeight="1" x14ac:dyDescent="0.45">
      <c r="A244" s="44">
        <v>239</v>
      </c>
      <c r="B244" s="5" t="s">
        <v>18</v>
      </c>
      <c r="C244" s="5" t="s">
        <v>6</v>
      </c>
      <c r="D244" s="5" t="s">
        <v>1733</v>
      </c>
      <c r="E244" s="5" t="s">
        <v>1735</v>
      </c>
      <c r="F244" s="5" t="s">
        <v>1734</v>
      </c>
      <c r="G244" s="3">
        <v>2</v>
      </c>
      <c r="H244" s="5" t="s">
        <v>1903</v>
      </c>
      <c r="I244" s="8">
        <v>0</v>
      </c>
      <c r="J244" s="8">
        <v>16.600000000000001</v>
      </c>
      <c r="K244" s="8">
        <f t="shared" si="6"/>
        <v>16.600000000000001</v>
      </c>
      <c r="L244" s="3" t="s">
        <v>2</v>
      </c>
      <c r="M244" s="116">
        <v>20220907</v>
      </c>
      <c r="N244" s="116" t="s">
        <v>1850</v>
      </c>
      <c r="O244" s="116">
        <v>20220907</v>
      </c>
      <c r="P244" s="116" t="s">
        <v>1850</v>
      </c>
      <c r="Q244" s="116"/>
    </row>
    <row r="245" spans="1:17" s="7" customFormat="1" ht="14.1" customHeight="1" x14ac:dyDescent="0.45">
      <c r="A245" s="44">
        <v>240</v>
      </c>
      <c r="B245" s="5" t="s">
        <v>18</v>
      </c>
      <c r="C245" s="5" t="s">
        <v>6</v>
      </c>
      <c r="D245" s="5" t="s">
        <v>1762</v>
      </c>
      <c r="E245" s="5" t="s">
        <v>1764</v>
      </c>
      <c r="F245" s="5" t="s">
        <v>1763</v>
      </c>
      <c r="G245" s="3">
        <v>2</v>
      </c>
      <c r="H245" s="5" t="s">
        <v>1903</v>
      </c>
      <c r="I245" s="8">
        <v>0</v>
      </c>
      <c r="J245" s="8">
        <v>8.4</v>
      </c>
      <c r="K245" s="8">
        <f t="shared" si="6"/>
        <v>8.4</v>
      </c>
      <c r="L245" s="3" t="s">
        <v>2</v>
      </c>
      <c r="M245" s="116">
        <v>20220907</v>
      </c>
      <c r="N245" s="116" t="s">
        <v>1850</v>
      </c>
      <c r="O245" s="116">
        <v>20220907</v>
      </c>
      <c r="P245" s="116" t="s">
        <v>1850</v>
      </c>
      <c r="Q245" s="116"/>
    </row>
    <row r="246" spans="1:17" s="7" customFormat="1" ht="14.1" customHeight="1" x14ac:dyDescent="0.45">
      <c r="A246" s="44">
        <v>241</v>
      </c>
      <c r="B246" s="5" t="s">
        <v>18</v>
      </c>
      <c r="C246" s="5" t="s">
        <v>6</v>
      </c>
      <c r="D246" s="5" t="s">
        <v>1765</v>
      </c>
      <c r="E246" s="5" t="s">
        <v>1767</v>
      </c>
      <c r="F246" s="5" t="s">
        <v>1766</v>
      </c>
      <c r="G246" s="3">
        <v>2</v>
      </c>
      <c r="H246" s="5" t="s">
        <v>1903</v>
      </c>
      <c r="I246" s="8">
        <v>0</v>
      </c>
      <c r="J246" s="8">
        <v>5.2</v>
      </c>
      <c r="K246" s="8">
        <f t="shared" si="6"/>
        <v>5.2</v>
      </c>
      <c r="L246" s="3" t="s">
        <v>2</v>
      </c>
      <c r="M246" s="116">
        <v>20220907</v>
      </c>
      <c r="N246" s="116" t="s">
        <v>1850</v>
      </c>
      <c r="O246" s="116">
        <v>20220907</v>
      </c>
      <c r="P246" s="116" t="s">
        <v>1850</v>
      </c>
      <c r="Q246" s="116"/>
    </row>
    <row r="247" spans="1:17" s="7" customFormat="1" ht="14.1" customHeight="1" x14ac:dyDescent="0.45">
      <c r="A247" s="44">
        <v>242</v>
      </c>
      <c r="B247" s="5" t="s">
        <v>18</v>
      </c>
      <c r="C247" s="5" t="s">
        <v>6</v>
      </c>
      <c r="D247" s="5" t="s">
        <v>1736</v>
      </c>
      <c r="E247" s="5" t="s">
        <v>1737</v>
      </c>
      <c r="F247" s="5" t="s">
        <v>439</v>
      </c>
      <c r="G247" s="3">
        <v>2</v>
      </c>
      <c r="H247" s="5" t="s">
        <v>1903</v>
      </c>
      <c r="I247" s="8">
        <v>0</v>
      </c>
      <c r="J247" s="8">
        <v>9.1</v>
      </c>
      <c r="K247" s="8">
        <f t="shared" si="6"/>
        <v>9.1</v>
      </c>
      <c r="L247" s="3" t="s">
        <v>1904</v>
      </c>
      <c r="M247" s="116">
        <v>20220907</v>
      </c>
      <c r="N247" s="116" t="s">
        <v>1850</v>
      </c>
      <c r="O247" s="116">
        <v>20220907</v>
      </c>
      <c r="P247" s="116" t="s">
        <v>1850</v>
      </c>
      <c r="Q247" s="116"/>
    </row>
    <row r="248" spans="1:17" s="7" customFormat="1" ht="14.1" customHeight="1" x14ac:dyDescent="0.45">
      <c r="A248" s="44">
        <v>243</v>
      </c>
      <c r="B248" s="4" t="s">
        <v>18</v>
      </c>
      <c r="C248" s="4" t="s">
        <v>6</v>
      </c>
      <c r="D248" s="4" t="s">
        <v>1222</v>
      </c>
      <c r="E248" s="5">
        <v>168</v>
      </c>
      <c r="F248" s="4" t="s">
        <v>749</v>
      </c>
      <c r="G248" s="3">
        <v>1</v>
      </c>
      <c r="H248" s="106" t="s">
        <v>1901</v>
      </c>
      <c r="I248" s="8">
        <v>0</v>
      </c>
      <c r="J248" s="8">
        <v>23.8</v>
      </c>
      <c r="K248" s="8">
        <f t="shared" si="6"/>
        <v>23.8</v>
      </c>
      <c r="L248" s="3" t="s">
        <v>2</v>
      </c>
      <c r="M248" s="57">
        <v>20150415</v>
      </c>
      <c r="N248" s="57" t="s">
        <v>1848</v>
      </c>
      <c r="O248" s="57">
        <v>20201022</v>
      </c>
      <c r="P248" s="57" t="s">
        <v>1847</v>
      </c>
      <c r="Q248" s="57"/>
    </row>
    <row r="249" spans="1:17" s="7" customFormat="1" ht="14.1" customHeight="1" x14ac:dyDescent="0.45">
      <c r="A249" s="44">
        <v>244</v>
      </c>
      <c r="B249" s="4" t="s">
        <v>18</v>
      </c>
      <c r="C249" s="4" t="s">
        <v>6</v>
      </c>
      <c r="D249" s="4" t="s">
        <v>1223</v>
      </c>
      <c r="E249" s="5">
        <v>1686</v>
      </c>
      <c r="F249" s="4" t="s">
        <v>750</v>
      </c>
      <c r="G249" s="3">
        <v>1</v>
      </c>
      <c r="H249" s="106" t="s">
        <v>1901</v>
      </c>
      <c r="I249" s="8">
        <v>0</v>
      </c>
      <c r="J249" s="8">
        <v>3.5</v>
      </c>
      <c r="K249" s="8">
        <f t="shared" si="6"/>
        <v>3.5</v>
      </c>
      <c r="L249" s="3" t="s">
        <v>2</v>
      </c>
      <c r="M249" s="57">
        <v>20150415</v>
      </c>
      <c r="N249" s="57" t="s">
        <v>1848</v>
      </c>
      <c r="O249" s="57">
        <v>20201022</v>
      </c>
      <c r="P249" s="57" t="s">
        <v>1847</v>
      </c>
      <c r="Q249" s="57"/>
    </row>
    <row r="250" spans="1:17" s="7" customFormat="1" ht="14.1" customHeight="1" x14ac:dyDescent="0.45">
      <c r="A250" s="44">
        <v>245</v>
      </c>
      <c r="B250" s="4" t="s">
        <v>18</v>
      </c>
      <c r="C250" s="4" t="s">
        <v>6</v>
      </c>
      <c r="D250" s="4" t="s">
        <v>999</v>
      </c>
      <c r="E250" s="5">
        <v>174</v>
      </c>
      <c r="F250" s="4" t="s">
        <v>751</v>
      </c>
      <c r="G250" s="3">
        <v>1</v>
      </c>
      <c r="H250" s="4" t="s">
        <v>1902</v>
      </c>
      <c r="I250" s="8">
        <v>0</v>
      </c>
      <c r="J250" s="8">
        <v>196.6</v>
      </c>
      <c r="K250" s="8">
        <f t="shared" si="6"/>
        <v>196.6</v>
      </c>
      <c r="L250" s="3" t="s">
        <v>1904</v>
      </c>
      <c r="M250" s="57">
        <v>20201022</v>
      </c>
      <c r="N250" s="57" t="s">
        <v>1847</v>
      </c>
      <c r="O250" s="57">
        <v>20201022</v>
      </c>
      <c r="P250" s="57" t="s">
        <v>1847</v>
      </c>
      <c r="Q250" s="57"/>
    </row>
    <row r="251" spans="1:17" s="7" customFormat="1" ht="14.1" customHeight="1" x14ac:dyDescent="0.45">
      <c r="A251" s="44">
        <v>246</v>
      </c>
      <c r="B251" s="4" t="s">
        <v>18</v>
      </c>
      <c r="C251" s="4" t="s">
        <v>6</v>
      </c>
      <c r="D251" s="4" t="s">
        <v>1224</v>
      </c>
      <c r="E251" s="5">
        <v>17416</v>
      </c>
      <c r="F251" s="4" t="s">
        <v>752</v>
      </c>
      <c r="G251" s="3">
        <v>2</v>
      </c>
      <c r="H251" s="5" t="s">
        <v>1903</v>
      </c>
      <c r="I251" s="8">
        <v>0</v>
      </c>
      <c r="J251" s="8">
        <v>10.9</v>
      </c>
      <c r="K251" s="8">
        <f t="shared" si="6"/>
        <v>10.9</v>
      </c>
      <c r="L251" s="3" t="s">
        <v>2</v>
      </c>
      <c r="M251" s="57">
        <v>20201022</v>
      </c>
      <c r="N251" s="57" t="s">
        <v>1847</v>
      </c>
      <c r="O251" s="57">
        <v>20201022</v>
      </c>
      <c r="P251" s="57" t="s">
        <v>1847</v>
      </c>
      <c r="Q251" s="57"/>
    </row>
    <row r="252" spans="1:17" s="7" customFormat="1" ht="14.1" customHeight="1" x14ac:dyDescent="0.45">
      <c r="A252" s="44">
        <v>247</v>
      </c>
      <c r="B252" s="4" t="s">
        <v>18</v>
      </c>
      <c r="C252" s="4" t="s">
        <v>6</v>
      </c>
      <c r="D252" s="4" t="s">
        <v>1000</v>
      </c>
      <c r="E252" s="5">
        <v>1742</v>
      </c>
      <c r="F252" s="4" t="s">
        <v>753</v>
      </c>
      <c r="G252" s="3">
        <v>1</v>
      </c>
      <c r="H252" s="4" t="s">
        <v>1902</v>
      </c>
      <c r="I252" s="8">
        <v>0</v>
      </c>
      <c r="J252" s="8">
        <v>8.6999999999999993</v>
      </c>
      <c r="K252" s="8">
        <f t="shared" si="6"/>
        <v>8.6999999999999993</v>
      </c>
      <c r="L252" s="3" t="s">
        <v>1904</v>
      </c>
      <c r="M252" s="57">
        <v>20201022</v>
      </c>
      <c r="N252" s="57" t="s">
        <v>1847</v>
      </c>
      <c r="O252" s="57">
        <v>20201022</v>
      </c>
      <c r="P252" s="57" t="s">
        <v>1847</v>
      </c>
      <c r="Q252" s="57"/>
    </row>
    <row r="253" spans="1:17" s="7" customFormat="1" ht="14.1" customHeight="1" x14ac:dyDescent="0.45">
      <c r="A253" s="44">
        <v>248</v>
      </c>
      <c r="B253" s="5" t="s">
        <v>18</v>
      </c>
      <c r="C253" s="5" t="s">
        <v>6</v>
      </c>
      <c r="D253" s="5" t="s">
        <v>1768</v>
      </c>
      <c r="E253" s="5" t="s">
        <v>1770</v>
      </c>
      <c r="F253" s="5" t="s">
        <v>1769</v>
      </c>
      <c r="G253" s="3">
        <v>2</v>
      </c>
      <c r="H253" s="5" t="s">
        <v>1903</v>
      </c>
      <c r="I253" s="8">
        <v>0</v>
      </c>
      <c r="J253" s="8">
        <v>3.9</v>
      </c>
      <c r="K253" s="8">
        <f t="shared" si="6"/>
        <v>3.9</v>
      </c>
      <c r="L253" s="3" t="s">
        <v>2</v>
      </c>
      <c r="M253" s="116">
        <v>20220907</v>
      </c>
      <c r="N253" s="116" t="s">
        <v>1850</v>
      </c>
      <c r="O253" s="116">
        <v>20220907</v>
      </c>
      <c r="P253" s="116" t="s">
        <v>1850</v>
      </c>
      <c r="Q253" s="116"/>
    </row>
    <row r="254" spans="1:17" s="7" customFormat="1" ht="14.1" customHeight="1" x14ac:dyDescent="0.45">
      <c r="A254" s="44">
        <v>249</v>
      </c>
      <c r="B254" s="4" t="s">
        <v>18</v>
      </c>
      <c r="C254" s="4" t="s">
        <v>6</v>
      </c>
      <c r="D254" s="4" t="s">
        <v>1225</v>
      </c>
      <c r="E254" s="5">
        <v>1744</v>
      </c>
      <c r="F254" s="4" t="s">
        <v>754</v>
      </c>
      <c r="G254" s="3">
        <v>1</v>
      </c>
      <c r="H254" s="4" t="s">
        <v>1902</v>
      </c>
      <c r="I254" s="8">
        <v>0</v>
      </c>
      <c r="J254" s="8">
        <v>7.8</v>
      </c>
      <c r="K254" s="8">
        <f t="shared" si="6"/>
        <v>7.8</v>
      </c>
      <c r="L254" s="3" t="s">
        <v>2</v>
      </c>
      <c r="M254" s="57">
        <v>20201022</v>
      </c>
      <c r="N254" s="57" t="s">
        <v>1847</v>
      </c>
      <c r="O254" s="57">
        <v>20201022</v>
      </c>
      <c r="P254" s="57" t="s">
        <v>1847</v>
      </c>
      <c r="Q254" s="57"/>
    </row>
    <row r="255" spans="1:17" s="7" customFormat="1" ht="14.1" customHeight="1" x14ac:dyDescent="0.45">
      <c r="A255" s="44">
        <v>250</v>
      </c>
      <c r="B255" s="4" t="s">
        <v>18</v>
      </c>
      <c r="C255" s="4" t="s">
        <v>6</v>
      </c>
      <c r="D255" s="4" t="s">
        <v>1225</v>
      </c>
      <c r="E255" s="5">
        <v>1744</v>
      </c>
      <c r="F255" s="4" t="s">
        <v>754</v>
      </c>
      <c r="G255" s="3">
        <v>1</v>
      </c>
      <c r="H255" s="4" t="s">
        <v>1902</v>
      </c>
      <c r="I255" s="8">
        <v>7.8</v>
      </c>
      <c r="J255" s="8">
        <v>8.1</v>
      </c>
      <c r="K255" s="8">
        <f t="shared" si="6"/>
        <v>0.29999999999999982</v>
      </c>
      <c r="L255" s="3" t="s">
        <v>2</v>
      </c>
      <c r="M255" s="116">
        <v>20220907</v>
      </c>
      <c r="N255" s="116" t="s">
        <v>1850</v>
      </c>
      <c r="O255" s="116">
        <v>20220907</v>
      </c>
      <c r="P255" s="116" t="s">
        <v>1850</v>
      </c>
      <c r="Q255" s="57"/>
    </row>
    <row r="256" spans="1:17" s="7" customFormat="1" ht="14.1" customHeight="1" x14ac:dyDescent="0.45">
      <c r="A256" s="44">
        <v>251</v>
      </c>
      <c r="B256" s="5" t="s">
        <v>18</v>
      </c>
      <c r="C256" s="5" t="s">
        <v>6</v>
      </c>
      <c r="D256" s="5" t="s">
        <v>1225</v>
      </c>
      <c r="E256" s="5" t="s">
        <v>1738</v>
      </c>
      <c r="F256" s="5" t="s">
        <v>754</v>
      </c>
      <c r="G256" s="3">
        <v>2</v>
      </c>
      <c r="H256" s="5" t="s">
        <v>1903</v>
      </c>
      <c r="I256" s="8">
        <v>8.1</v>
      </c>
      <c r="J256" s="8">
        <v>23.5</v>
      </c>
      <c r="K256" s="8">
        <f t="shared" si="6"/>
        <v>15.4</v>
      </c>
      <c r="L256" s="3" t="s">
        <v>2</v>
      </c>
      <c r="M256" s="116">
        <v>20220907</v>
      </c>
      <c r="N256" s="116" t="s">
        <v>1850</v>
      </c>
      <c r="O256" s="116">
        <v>20220907</v>
      </c>
      <c r="P256" s="116" t="s">
        <v>1850</v>
      </c>
      <c r="Q256" s="116"/>
    </row>
    <row r="257" spans="1:17" s="7" customFormat="1" ht="14.1" customHeight="1" x14ac:dyDescent="0.45">
      <c r="A257" s="44">
        <v>252</v>
      </c>
      <c r="B257" s="4" t="s">
        <v>18</v>
      </c>
      <c r="C257" s="4" t="s">
        <v>6</v>
      </c>
      <c r="D257" s="4" t="s">
        <v>1226</v>
      </c>
      <c r="E257" s="5">
        <v>1746</v>
      </c>
      <c r="F257" s="4" t="s">
        <v>755</v>
      </c>
      <c r="G257" s="3">
        <v>2</v>
      </c>
      <c r="H257" s="5" t="s">
        <v>1903</v>
      </c>
      <c r="I257" s="8">
        <v>0</v>
      </c>
      <c r="J257" s="8">
        <v>34.6</v>
      </c>
      <c r="K257" s="8">
        <f t="shared" si="6"/>
        <v>34.6</v>
      </c>
      <c r="L257" s="3" t="s">
        <v>2</v>
      </c>
      <c r="M257" s="57">
        <v>20201022</v>
      </c>
      <c r="N257" s="57" t="s">
        <v>1847</v>
      </c>
      <c r="O257" s="57">
        <v>20201022</v>
      </c>
      <c r="P257" s="57" t="s">
        <v>1847</v>
      </c>
      <c r="Q257" s="57"/>
    </row>
    <row r="258" spans="1:17" s="7" customFormat="1" ht="14.1" customHeight="1" x14ac:dyDescent="0.45">
      <c r="A258" s="44">
        <v>253</v>
      </c>
      <c r="B258" s="4" t="s">
        <v>18</v>
      </c>
      <c r="C258" s="4" t="s">
        <v>6</v>
      </c>
      <c r="D258" s="4" t="s">
        <v>1227</v>
      </c>
      <c r="E258" s="5">
        <v>1748</v>
      </c>
      <c r="F258" s="4" t="s">
        <v>756</v>
      </c>
      <c r="G258" s="3">
        <v>1</v>
      </c>
      <c r="H258" s="4" t="s">
        <v>1902</v>
      </c>
      <c r="I258" s="8">
        <v>0</v>
      </c>
      <c r="J258" s="8">
        <v>0.8</v>
      </c>
      <c r="K258" s="8">
        <f t="shared" si="6"/>
        <v>0.8</v>
      </c>
      <c r="L258" s="3" t="s">
        <v>2</v>
      </c>
      <c r="M258" s="57">
        <v>20201022</v>
      </c>
      <c r="N258" s="57" t="s">
        <v>1847</v>
      </c>
      <c r="O258" s="57">
        <v>20201022</v>
      </c>
      <c r="P258" s="57" t="s">
        <v>1847</v>
      </c>
      <c r="Q258" s="57"/>
    </row>
    <row r="259" spans="1:17" s="7" customFormat="1" ht="14.1" customHeight="1" x14ac:dyDescent="0.45">
      <c r="A259" s="44">
        <v>254</v>
      </c>
      <c r="B259" s="4" t="s">
        <v>18</v>
      </c>
      <c r="C259" s="4" t="s">
        <v>6</v>
      </c>
      <c r="D259" s="4" t="s">
        <v>1227</v>
      </c>
      <c r="E259" s="5">
        <v>1748</v>
      </c>
      <c r="F259" s="4" t="s">
        <v>756</v>
      </c>
      <c r="G259" s="3">
        <v>1</v>
      </c>
      <c r="H259" s="106" t="s">
        <v>1901</v>
      </c>
      <c r="I259" s="8">
        <v>0.8</v>
      </c>
      <c r="J259" s="8">
        <v>46.3</v>
      </c>
      <c r="K259" s="8">
        <f t="shared" si="6"/>
        <v>45.5</v>
      </c>
      <c r="L259" s="3" t="s">
        <v>2</v>
      </c>
      <c r="M259" s="57">
        <v>20150415</v>
      </c>
      <c r="N259" s="57" t="s">
        <v>1848</v>
      </c>
      <c r="O259" s="57">
        <v>20201022</v>
      </c>
      <c r="P259" s="57" t="s">
        <v>1847</v>
      </c>
      <c r="Q259" s="57"/>
    </row>
    <row r="260" spans="1:17" s="7" customFormat="1" ht="14.1" customHeight="1" x14ac:dyDescent="0.45">
      <c r="A260" s="44">
        <v>255</v>
      </c>
      <c r="B260" s="5" t="s">
        <v>18</v>
      </c>
      <c r="C260" s="5" t="s">
        <v>6</v>
      </c>
      <c r="D260" s="5" t="s">
        <v>1739</v>
      </c>
      <c r="E260" s="5" t="s">
        <v>1741</v>
      </c>
      <c r="F260" s="5" t="s">
        <v>1740</v>
      </c>
      <c r="G260" s="3">
        <v>2</v>
      </c>
      <c r="H260" s="5" t="s">
        <v>1903</v>
      </c>
      <c r="I260" s="8">
        <v>0</v>
      </c>
      <c r="J260" s="8">
        <v>18.399999999999999</v>
      </c>
      <c r="K260" s="8">
        <f t="shared" si="6"/>
        <v>18.399999999999999</v>
      </c>
      <c r="L260" s="3" t="s">
        <v>2</v>
      </c>
      <c r="M260" s="116">
        <v>20220907</v>
      </c>
      <c r="N260" s="116" t="s">
        <v>1850</v>
      </c>
      <c r="O260" s="116">
        <v>20220907</v>
      </c>
      <c r="P260" s="116" t="s">
        <v>1850</v>
      </c>
      <c r="Q260" s="116"/>
    </row>
    <row r="261" spans="1:17" s="7" customFormat="1" ht="14.1" customHeight="1" x14ac:dyDescent="0.45">
      <c r="A261" s="44">
        <v>256</v>
      </c>
      <c r="B261" s="5" t="s">
        <v>18</v>
      </c>
      <c r="C261" s="5" t="s">
        <v>6</v>
      </c>
      <c r="D261" s="5" t="s">
        <v>1771</v>
      </c>
      <c r="E261" s="5" t="s">
        <v>1773</v>
      </c>
      <c r="F261" s="5" t="s">
        <v>1772</v>
      </c>
      <c r="G261" s="3">
        <v>2</v>
      </c>
      <c r="H261" s="5" t="s">
        <v>1903</v>
      </c>
      <c r="I261" s="8">
        <v>0</v>
      </c>
      <c r="J261" s="8">
        <v>10.8</v>
      </c>
      <c r="K261" s="8">
        <f t="shared" si="6"/>
        <v>10.8</v>
      </c>
      <c r="L261" s="3" t="s">
        <v>2</v>
      </c>
      <c r="M261" s="116">
        <v>20220907</v>
      </c>
      <c r="N261" s="116" t="s">
        <v>1850</v>
      </c>
      <c r="O261" s="116">
        <v>20220907</v>
      </c>
      <c r="P261" s="116" t="s">
        <v>1850</v>
      </c>
      <c r="Q261" s="116"/>
    </row>
    <row r="262" spans="1:17" s="7" customFormat="1" ht="14.1" customHeight="1" x14ac:dyDescent="0.45">
      <c r="A262" s="44">
        <v>257</v>
      </c>
      <c r="B262" s="5" t="s">
        <v>18</v>
      </c>
      <c r="C262" s="5" t="s">
        <v>6</v>
      </c>
      <c r="D262" s="5" t="s">
        <v>1720</v>
      </c>
      <c r="E262" s="5" t="s">
        <v>1722</v>
      </c>
      <c r="F262" s="5" t="s">
        <v>1721</v>
      </c>
      <c r="G262" s="3">
        <v>2</v>
      </c>
      <c r="H262" s="5" t="s">
        <v>1903</v>
      </c>
      <c r="I262" s="8">
        <v>0</v>
      </c>
      <c r="J262" s="8">
        <v>70.2</v>
      </c>
      <c r="K262" s="8">
        <f t="shared" ref="K262:K325" si="7">J262-I262</f>
        <v>70.2</v>
      </c>
      <c r="L262" s="3" t="s">
        <v>2</v>
      </c>
      <c r="M262" s="116">
        <v>20220907</v>
      </c>
      <c r="N262" s="116" t="s">
        <v>1850</v>
      </c>
      <c r="O262" s="116">
        <v>20220907</v>
      </c>
      <c r="P262" s="116" t="s">
        <v>1850</v>
      </c>
      <c r="Q262" s="116"/>
    </row>
    <row r="263" spans="1:17" s="7" customFormat="1" ht="14.1" customHeight="1" x14ac:dyDescent="0.45">
      <c r="A263" s="44">
        <v>258</v>
      </c>
      <c r="B263" s="4" t="s">
        <v>18</v>
      </c>
      <c r="C263" s="4" t="s">
        <v>6</v>
      </c>
      <c r="D263" s="4" t="s">
        <v>1001</v>
      </c>
      <c r="E263" s="5">
        <v>178</v>
      </c>
      <c r="F263" s="4" t="s">
        <v>757</v>
      </c>
      <c r="G263" s="3">
        <v>2</v>
      </c>
      <c r="H263" s="5" t="s">
        <v>1903</v>
      </c>
      <c r="I263" s="8">
        <v>0</v>
      </c>
      <c r="J263" s="8">
        <v>25</v>
      </c>
      <c r="K263" s="8">
        <f t="shared" si="7"/>
        <v>25</v>
      </c>
      <c r="L263" s="3" t="s">
        <v>1904</v>
      </c>
      <c r="M263" s="57">
        <v>20201022</v>
      </c>
      <c r="N263" s="57" t="s">
        <v>1847</v>
      </c>
      <c r="O263" s="57">
        <v>20201022</v>
      </c>
      <c r="P263" s="57" t="s">
        <v>1847</v>
      </c>
      <c r="Q263" s="57"/>
    </row>
    <row r="264" spans="1:17" s="7" customFormat="1" ht="14.1" customHeight="1" x14ac:dyDescent="0.45">
      <c r="A264" s="44">
        <v>259</v>
      </c>
      <c r="B264" s="5" t="s">
        <v>18</v>
      </c>
      <c r="C264" s="5" t="s">
        <v>6</v>
      </c>
      <c r="D264" s="5" t="s">
        <v>1001</v>
      </c>
      <c r="E264" s="5" t="s">
        <v>1723</v>
      </c>
      <c r="F264" s="5" t="s">
        <v>757</v>
      </c>
      <c r="G264" s="3">
        <v>2</v>
      </c>
      <c r="H264" s="5" t="s">
        <v>1903</v>
      </c>
      <c r="I264" s="8">
        <v>25</v>
      </c>
      <c r="J264" s="8">
        <v>59.8</v>
      </c>
      <c r="K264" s="8">
        <f t="shared" si="7"/>
        <v>34.799999999999997</v>
      </c>
      <c r="L264" s="3" t="s">
        <v>2</v>
      </c>
      <c r="M264" s="116">
        <v>20220907</v>
      </c>
      <c r="N264" s="116" t="s">
        <v>1850</v>
      </c>
      <c r="O264" s="116">
        <v>20220907</v>
      </c>
      <c r="P264" s="116" t="s">
        <v>1850</v>
      </c>
      <c r="Q264" s="116"/>
    </row>
    <row r="265" spans="1:17" s="7" customFormat="1" ht="14.1" customHeight="1" x14ac:dyDescent="0.45">
      <c r="A265" s="44">
        <v>260</v>
      </c>
      <c r="B265" s="4" t="s">
        <v>18</v>
      </c>
      <c r="C265" s="4" t="s">
        <v>7</v>
      </c>
      <c r="D265" s="4" t="s">
        <v>908</v>
      </c>
      <c r="E265" s="5">
        <v>1</v>
      </c>
      <c r="F265" s="4" t="s">
        <v>221</v>
      </c>
      <c r="G265" s="3">
        <v>1</v>
      </c>
      <c r="H265" s="4" t="s">
        <v>1902</v>
      </c>
      <c r="I265" s="8">
        <v>579.20000000000005</v>
      </c>
      <c r="J265" s="8">
        <v>725.8</v>
      </c>
      <c r="K265" s="8">
        <f t="shared" si="7"/>
        <v>146.59999999999991</v>
      </c>
      <c r="L265" s="3" t="s">
        <v>1904</v>
      </c>
      <c r="M265" s="57">
        <v>20201022</v>
      </c>
      <c r="N265" s="57" t="s">
        <v>1847</v>
      </c>
      <c r="O265" s="57">
        <v>20201022</v>
      </c>
      <c r="P265" s="57" t="s">
        <v>1847</v>
      </c>
      <c r="Q265" s="57"/>
    </row>
    <row r="266" spans="1:17" s="7" customFormat="1" ht="14.1" customHeight="1" x14ac:dyDescent="0.45">
      <c r="A266" s="44">
        <v>261</v>
      </c>
      <c r="B266" s="4" t="s">
        <v>18</v>
      </c>
      <c r="C266" s="4" t="s">
        <v>7</v>
      </c>
      <c r="D266" s="4" t="s">
        <v>1002</v>
      </c>
      <c r="E266" s="5">
        <v>112</v>
      </c>
      <c r="F266" s="4" t="s">
        <v>686</v>
      </c>
      <c r="G266" s="3">
        <v>1</v>
      </c>
      <c r="H266" s="106" t="s">
        <v>1901</v>
      </c>
      <c r="I266" s="8">
        <v>41.7</v>
      </c>
      <c r="J266" s="8">
        <v>47</v>
      </c>
      <c r="K266" s="8">
        <f t="shared" si="7"/>
        <v>5.2999999999999972</v>
      </c>
      <c r="L266" s="3" t="s">
        <v>2</v>
      </c>
      <c r="M266" s="57">
        <v>20150415</v>
      </c>
      <c r="N266" s="57" t="s">
        <v>1848</v>
      </c>
      <c r="O266" s="57">
        <v>20201022</v>
      </c>
      <c r="P266" s="57" t="s">
        <v>1847</v>
      </c>
      <c r="Q266" s="57"/>
    </row>
    <row r="267" spans="1:17" s="7" customFormat="1" ht="14.1" customHeight="1" x14ac:dyDescent="0.45">
      <c r="A267" s="44">
        <v>262</v>
      </c>
      <c r="B267" s="4" t="s">
        <v>18</v>
      </c>
      <c r="C267" s="4" t="s">
        <v>7</v>
      </c>
      <c r="D267" s="4" t="s">
        <v>1002</v>
      </c>
      <c r="E267" s="5">
        <v>112</v>
      </c>
      <c r="F267" s="4" t="s">
        <v>686</v>
      </c>
      <c r="G267" s="3">
        <v>1</v>
      </c>
      <c r="H267" s="4" t="s">
        <v>1902</v>
      </c>
      <c r="I267" s="8">
        <v>50.7</v>
      </c>
      <c r="J267" s="8">
        <v>65.7</v>
      </c>
      <c r="K267" s="8">
        <f t="shared" si="7"/>
        <v>15</v>
      </c>
      <c r="L267" s="3" t="s">
        <v>1904</v>
      </c>
      <c r="M267" s="57">
        <v>20201022</v>
      </c>
      <c r="N267" s="57" t="s">
        <v>1847</v>
      </c>
      <c r="O267" s="57">
        <v>20201022</v>
      </c>
      <c r="P267" s="57" t="s">
        <v>1847</v>
      </c>
      <c r="Q267" s="57"/>
    </row>
    <row r="268" spans="1:17" s="7" customFormat="1" ht="14.1" customHeight="1" x14ac:dyDescent="0.45">
      <c r="A268" s="44">
        <v>263</v>
      </c>
      <c r="B268" s="4" t="s">
        <v>18</v>
      </c>
      <c r="C268" s="4" t="s">
        <v>7</v>
      </c>
      <c r="D268" s="4" t="s">
        <v>1228</v>
      </c>
      <c r="E268" s="5">
        <v>1122</v>
      </c>
      <c r="F268" s="4" t="s">
        <v>687</v>
      </c>
      <c r="G268" s="3">
        <v>2</v>
      </c>
      <c r="H268" s="5" t="s">
        <v>1903</v>
      </c>
      <c r="I268" s="8">
        <v>4</v>
      </c>
      <c r="J268" s="8">
        <v>10.8</v>
      </c>
      <c r="K268" s="8">
        <f t="shared" si="7"/>
        <v>6.8000000000000007</v>
      </c>
      <c r="L268" s="3" t="s">
        <v>2</v>
      </c>
      <c r="M268" s="57">
        <v>20201022</v>
      </c>
      <c r="N268" s="57" t="s">
        <v>1847</v>
      </c>
      <c r="O268" s="57">
        <v>20201022</v>
      </c>
      <c r="P268" s="57" t="s">
        <v>1847</v>
      </c>
      <c r="Q268" s="57"/>
    </row>
    <row r="269" spans="1:17" s="7" customFormat="1" ht="14.1" customHeight="1" x14ac:dyDescent="0.45">
      <c r="A269" s="44">
        <v>264</v>
      </c>
      <c r="B269" s="4" t="s">
        <v>18</v>
      </c>
      <c r="C269" s="4" t="s">
        <v>7</v>
      </c>
      <c r="D269" s="4" t="s">
        <v>1003</v>
      </c>
      <c r="E269" s="5">
        <v>114</v>
      </c>
      <c r="F269" s="4" t="s">
        <v>688</v>
      </c>
      <c r="G269" s="3">
        <v>1</v>
      </c>
      <c r="H269" s="106" t="s">
        <v>1901</v>
      </c>
      <c r="I269" s="8">
        <v>0</v>
      </c>
      <c r="J269" s="8">
        <v>5.8</v>
      </c>
      <c r="K269" s="8">
        <f t="shared" si="7"/>
        <v>5.8</v>
      </c>
      <c r="L269" s="3" t="s">
        <v>1904</v>
      </c>
      <c r="M269" s="57">
        <v>20150415</v>
      </c>
      <c r="N269" s="57" t="s">
        <v>1848</v>
      </c>
      <c r="O269" s="57">
        <v>20201022</v>
      </c>
      <c r="P269" s="57" t="s">
        <v>1847</v>
      </c>
      <c r="Q269" s="57"/>
    </row>
    <row r="270" spans="1:17" s="7" customFormat="1" ht="14.1" customHeight="1" x14ac:dyDescent="0.45">
      <c r="A270" s="44">
        <v>265</v>
      </c>
      <c r="B270" s="55" t="s">
        <v>18</v>
      </c>
      <c r="C270" s="4" t="s">
        <v>7</v>
      </c>
      <c r="D270" s="4" t="s">
        <v>1003</v>
      </c>
      <c r="E270" s="5">
        <v>114</v>
      </c>
      <c r="F270" s="4" t="s">
        <v>688</v>
      </c>
      <c r="G270" s="3">
        <v>1</v>
      </c>
      <c r="H270" s="106" t="s">
        <v>1901</v>
      </c>
      <c r="I270" s="8">
        <v>8.3000000000000007</v>
      </c>
      <c r="J270" s="8">
        <v>12.4</v>
      </c>
      <c r="K270" s="8">
        <f t="shared" si="7"/>
        <v>4.0999999999999996</v>
      </c>
      <c r="L270" s="3" t="s">
        <v>2</v>
      </c>
      <c r="M270" s="57">
        <v>20150415</v>
      </c>
      <c r="N270" s="57" t="s">
        <v>1848</v>
      </c>
      <c r="O270" s="57">
        <v>20201022</v>
      </c>
      <c r="P270" s="57" t="s">
        <v>1847</v>
      </c>
      <c r="Q270" s="57"/>
    </row>
    <row r="271" spans="1:17" s="7" customFormat="1" ht="14.1" customHeight="1" x14ac:dyDescent="0.45">
      <c r="A271" s="44">
        <v>266</v>
      </c>
      <c r="B271" s="55" t="s">
        <v>18</v>
      </c>
      <c r="C271" s="4" t="s">
        <v>7</v>
      </c>
      <c r="D271" s="4" t="s">
        <v>1003</v>
      </c>
      <c r="E271" s="5">
        <v>114</v>
      </c>
      <c r="F271" s="4" t="s">
        <v>688</v>
      </c>
      <c r="G271" s="3">
        <v>1</v>
      </c>
      <c r="H271" s="106" t="s">
        <v>1901</v>
      </c>
      <c r="I271" s="8">
        <v>25.4</v>
      </c>
      <c r="J271" s="8">
        <v>40</v>
      </c>
      <c r="K271" s="8">
        <f t="shared" si="7"/>
        <v>14.600000000000001</v>
      </c>
      <c r="L271" s="3" t="s">
        <v>2</v>
      </c>
      <c r="M271" s="57">
        <v>20150415</v>
      </c>
      <c r="N271" s="57" t="s">
        <v>1848</v>
      </c>
      <c r="O271" s="57">
        <v>20201022</v>
      </c>
      <c r="P271" s="57" t="s">
        <v>1847</v>
      </c>
      <c r="Q271" s="57"/>
    </row>
    <row r="272" spans="1:17" s="7" customFormat="1" ht="14.1" customHeight="1" x14ac:dyDescent="0.45">
      <c r="A272" s="44">
        <v>267</v>
      </c>
      <c r="B272" s="55" t="s">
        <v>18</v>
      </c>
      <c r="C272" s="4" t="s">
        <v>7</v>
      </c>
      <c r="D272" s="4" t="s">
        <v>1003</v>
      </c>
      <c r="E272" s="5">
        <v>114</v>
      </c>
      <c r="F272" s="4" t="s">
        <v>688</v>
      </c>
      <c r="G272" s="3">
        <v>1</v>
      </c>
      <c r="H272" s="106" t="s">
        <v>1901</v>
      </c>
      <c r="I272" s="8">
        <v>71.8</v>
      </c>
      <c r="J272" s="8">
        <v>83.7</v>
      </c>
      <c r="K272" s="8">
        <f t="shared" si="7"/>
        <v>11.900000000000006</v>
      </c>
      <c r="L272" s="3" t="s">
        <v>2</v>
      </c>
      <c r="M272" s="57">
        <v>20150415</v>
      </c>
      <c r="N272" s="57" t="s">
        <v>1848</v>
      </c>
      <c r="O272" s="57">
        <v>20201022</v>
      </c>
      <c r="P272" s="57" t="s">
        <v>1847</v>
      </c>
      <c r="Q272" s="57"/>
    </row>
    <row r="273" spans="1:17" s="7" customFormat="1" ht="14.1" customHeight="1" x14ac:dyDescent="0.45">
      <c r="A273" s="44">
        <v>268</v>
      </c>
      <c r="B273" s="55" t="s">
        <v>18</v>
      </c>
      <c r="C273" s="4" t="s">
        <v>7</v>
      </c>
      <c r="D273" s="4" t="s">
        <v>1229</v>
      </c>
      <c r="E273" s="5">
        <v>1146</v>
      </c>
      <c r="F273" s="4" t="s">
        <v>689</v>
      </c>
      <c r="G273" s="3">
        <v>1</v>
      </c>
      <c r="H273" s="4" t="s">
        <v>1902</v>
      </c>
      <c r="I273" s="8">
        <v>0</v>
      </c>
      <c r="J273" s="8">
        <v>3.8</v>
      </c>
      <c r="K273" s="8">
        <f t="shared" si="7"/>
        <v>3.8</v>
      </c>
      <c r="L273" s="3" t="s">
        <v>2</v>
      </c>
      <c r="M273" s="57">
        <v>20201022</v>
      </c>
      <c r="N273" s="57" t="s">
        <v>1847</v>
      </c>
      <c r="O273" s="57">
        <v>20201022</v>
      </c>
      <c r="P273" s="57" t="s">
        <v>1847</v>
      </c>
      <c r="Q273" s="57"/>
    </row>
    <row r="274" spans="1:17" s="7" customFormat="1" ht="14.1" customHeight="1" x14ac:dyDescent="0.45">
      <c r="A274" s="44">
        <v>269</v>
      </c>
      <c r="B274" s="55" t="s">
        <v>18</v>
      </c>
      <c r="C274" s="4" t="s">
        <v>7</v>
      </c>
      <c r="D274" s="4" t="s">
        <v>1229</v>
      </c>
      <c r="E274" s="5">
        <v>1146</v>
      </c>
      <c r="F274" s="4" t="s">
        <v>689</v>
      </c>
      <c r="G274" s="3">
        <v>2</v>
      </c>
      <c r="H274" s="5" t="s">
        <v>1903</v>
      </c>
      <c r="I274" s="8">
        <v>3.8</v>
      </c>
      <c r="J274" s="8">
        <v>9</v>
      </c>
      <c r="K274" s="8">
        <f t="shared" si="7"/>
        <v>5.2</v>
      </c>
      <c r="L274" s="3" t="s">
        <v>2</v>
      </c>
      <c r="M274" s="57">
        <v>20201022</v>
      </c>
      <c r="N274" s="57" t="s">
        <v>1847</v>
      </c>
      <c r="O274" s="57">
        <v>20201022</v>
      </c>
      <c r="P274" s="57" t="s">
        <v>1847</v>
      </c>
      <c r="Q274" s="57"/>
    </row>
    <row r="275" spans="1:17" s="7" customFormat="1" ht="14.1" customHeight="1" x14ac:dyDescent="0.45">
      <c r="A275" s="44">
        <v>270</v>
      </c>
      <c r="B275" s="55" t="s">
        <v>18</v>
      </c>
      <c r="C275" s="4" t="s">
        <v>7</v>
      </c>
      <c r="D275" s="4" t="s">
        <v>1229</v>
      </c>
      <c r="E275" s="5">
        <v>1146</v>
      </c>
      <c r="F275" s="4" t="s">
        <v>689</v>
      </c>
      <c r="G275" s="3">
        <v>2</v>
      </c>
      <c r="H275" s="5" t="s">
        <v>1903</v>
      </c>
      <c r="I275" s="8">
        <v>15</v>
      </c>
      <c r="J275" s="8">
        <v>39</v>
      </c>
      <c r="K275" s="8">
        <f t="shared" si="7"/>
        <v>24</v>
      </c>
      <c r="L275" s="3" t="s">
        <v>2</v>
      </c>
      <c r="M275" s="57">
        <v>20201022</v>
      </c>
      <c r="N275" s="57" t="s">
        <v>1847</v>
      </c>
      <c r="O275" s="57">
        <v>20201022</v>
      </c>
      <c r="P275" s="57" t="s">
        <v>1847</v>
      </c>
      <c r="Q275" s="57"/>
    </row>
    <row r="276" spans="1:17" s="7" customFormat="1" ht="14.1" customHeight="1" x14ac:dyDescent="0.45">
      <c r="A276" s="44">
        <v>271</v>
      </c>
      <c r="B276" s="55" t="s">
        <v>18</v>
      </c>
      <c r="C276" s="4" t="s">
        <v>7</v>
      </c>
      <c r="D276" s="4" t="s">
        <v>1230</v>
      </c>
      <c r="E276" s="5">
        <v>11468</v>
      </c>
      <c r="F276" s="4" t="s">
        <v>690</v>
      </c>
      <c r="G276" s="3">
        <v>2</v>
      </c>
      <c r="H276" s="5" t="s">
        <v>1903</v>
      </c>
      <c r="I276" s="8">
        <v>0</v>
      </c>
      <c r="J276" s="8">
        <v>6.8</v>
      </c>
      <c r="K276" s="8">
        <f t="shared" si="7"/>
        <v>6.8</v>
      </c>
      <c r="L276" s="3" t="s">
        <v>2</v>
      </c>
      <c r="M276" s="57">
        <v>20201022</v>
      </c>
      <c r="N276" s="57" t="s">
        <v>1847</v>
      </c>
      <c r="O276" s="57">
        <v>20201022</v>
      </c>
      <c r="P276" s="57" t="s">
        <v>1847</v>
      </c>
      <c r="Q276" s="57"/>
    </row>
    <row r="277" spans="1:17" s="7" customFormat="1" ht="14.1" customHeight="1" x14ac:dyDescent="0.45">
      <c r="A277" s="44">
        <v>272</v>
      </c>
      <c r="B277" s="4" t="s">
        <v>18</v>
      </c>
      <c r="C277" s="4" t="s">
        <v>7</v>
      </c>
      <c r="D277" s="4" t="s">
        <v>1231</v>
      </c>
      <c r="E277" s="5">
        <v>1148</v>
      </c>
      <c r="F277" s="118" t="s">
        <v>691</v>
      </c>
      <c r="G277" s="3">
        <v>1</v>
      </c>
      <c r="H277" s="106" t="s">
        <v>1901</v>
      </c>
      <c r="I277" s="8">
        <v>0</v>
      </c>
      <c r="J277" s="8">
        <v>17.5</v>
      </c>
      <c r="K277" s="8">
        <f t="shared" si="7"/>
        <v>17.5</v>
      </c>
      <c r="L277" s="3" t="s">
        <v>2</v>
      </c>
      <c r="M277" s="57">
        <v>20150415</v>
      </c>
      <c r="N277" s="57" t="s">
        <v>1848</v>
      </c>
      <c r="O277" s="57">
        <v>20201022</v>
      </c>
      <c r="P277" s="57" t="s">
        <v>1847</v>
      </c>
      <c r="Q277" s="57"/>
    </row>
    <row r="278" spans="1:17" s="7" customFormat="1" ht="14.1" customHeight="1" x14ac:dyDescent="0.45">
      <c r="A278" s="44">
        <v>273</v>
      </c>
      <c r="B278" s="55" t="s">
        <v>18</v>
      </c>
      <c r="C278" s="55" t="s">
        <v>7</v>
      </c>
      <c r="D278" s="4" t="s">
        <v>1232</v>
      </c>
      <c r="E278" s="5">
        <v>11488</v>
      </c>
      <c r="F278" s="4" t="s">
        <v>692</v>
      </c>
      <c r="G278" s="3">
        <v>1</v>
      </c>
      <c r="H278" s="106" t="s">
        <v>1901</v>
      </c>
      <c r="I278" s="8">
        <v>0</v>
      </c>
      <c r="J278" s="8">
        <v>17.899999999999999</v>
      </c>
      <c r="K278" s="8">
        <f t="shared" si="7"/>
        <v>17.899999999999999</v>
      </c>
      <c r="L278" s="3" t="s">
        <v>2</v>
      </c>
      <c r="M278" s="57">
        <v>20150415</v>
      </c>
      <c r="N278" s="57" t="s">
        <v>1848</v>
      </c>
      <c r="O278" s="57">
        <v>20201022</v>
      </c>
      <c r="P278" s="57" t="s">
        <v>1847</v>
      </c>
      <c r="Q278" s="57"/>
    </row>
    <row r="279" spans="1:17" s="7" customFormat="1" ht="14.1" customHeight="1" x14ac:dyDescent="0.45">
      <c r="A279" s="44">
        <v>274</v>
      </c>
      <c r="B279" s="55" t="s">
        <v>18</v>
      </c>
      <c r="C279" s="55" t="s">
        <v>7</v>
      </c>
      <c r="D279" s="4" t="s">
        <v>1233</v>
      </c>
      <c r="E279" s="5">
        <v>1152</v>
      </c>
      <c r="F279" s="4" t="s">
        <v>693</v>
      </c>
      <c r="G279" s="3">
        <v>1</v>
      </c>
      <c r="H279" s="4" t="s">
        <v>1902</v>
      </c>
      <c r="I279" s="8">
        <v>0</v>
      </c>
      <c r="J279" s="8">
        <v>4.2</v>
      </c>
      <c r="K279" s="8">
        <f t="shared" si="7"/>
        <v>4.2</v>
      </c>
      <c r="L279" s="3" t="s">
        <v>2</v>
      </c>
      <c r="M279" s="57">
        <v>20201022</v>
      </c>
      <c r="N279" s="57" t="s">
        <v>1847</v>
      </c>
      <c r="O279" s="57">
        <v>20201022</v>
      </c>
      <c r="P279" s="57" t="s">
        <v>1847</v>
      </c>
      <c r="Q279" s="57"/>
    </row>
    <row r="280" spans="1:17" s="7" customFormat="1" ht="14.1" customHeight="1" x14ac:dyDescent="0.45">
      <c r="A280" s="44">
        <v>275</v>
      </c>
      <c r="B280" s="55" t="s">
        <v>18</v>
      </c>
      <c r="C280" s="4" t="s">
        <v>7</v>
      </c>
      <c r="D280" s="4" t="s">
        <v>1233</v>
      </c>
      <c r="E280" s="5">
        <v>1152</v>
      </c>
      <c r="F280" s="4" t="s">
        <v>693</v>
      </c>
      <c r="G280" s="3">
        <v>1</v>
      </c>
      <c r="H280" s="106" t="s">
        <v>1901</v>
      </c>
      <c r="I280" s="8">
        <v>4.2</v>
      </c>
      <c r="J280" s="8">
        <v>47.5</v>
      </c>
      <c r="K280" s="8">
        <f t="shared" si="7"/>
        <v>43.3</v>
      </c>
      <c r="L280" s="3" t="s">
        <v>2</v>
      </c>
      <c r="M280" s="57">
        <v>20150415</v>
      </c>
      <c r="N280" s="57" t="s">
        <v>1848</v>
      </c>
      <c r="O280" s="57">
        <v>20201022</v>
      </c>
      <c r="P280" s="57" t="s">
        <v>1847</v>
      </c>
      <c r="Q280" s="57"/>
    </row>
    <row r="281" spans="1:17" s="7" customFormat="1" ht="14.1" customHeight="1" x14ac:dyDescent="0.45">
      <c r="A281" s="44">
        <v>276</v>
      </c>
      <c r="B281" s="55" t="s">
        <v>18</v>
      </c>
      <c r="C281" s="4" t="s">
        <v>7</v>
      </c>
      <c r="D281" s="4" t="s">
        <v>1234</v>
      </c>
      <c r="E281" s="5">
        <v>11526</v>
      </c>
      <c r="F281" s="4" t="s">
        <v>694</v>
      </c>
      <c r="G281" s="3">
        <v>1</v>
      </c>
      <c r="H281" s="106" t="s">
        <v>1901</v>
      </c>
      <c r="I281" s="8">
        <v>0</v>
      </c>
      <c r="J281" s="8">
        <v>32</v>
      </c>
      <c r="K281" s="8">
        <f t="shared" si="7"/>
        <v>32</v>
      </c>
      <c r="L281" s="3" t="s">
        <v>2</v>
      </c>
      <c r="M281" s="57">
        <v>20150415</v>
      </c>
      <c r="N281" s="57" t="s">
        <v>1848</v>
      </c>
      <c r="O281" s="57">
        <v>20201022</v>
      </c>
      <c r="P281" s="57" t="s">
        <v>1847</v>
      </c>
      <c r="Q281" s="57"/>
    </row>
    <row r="282" spans="1:17" s="7" customFormat="1" ht="14.1" customHeight="1" x14ac:dyDescent="0.45">
      <c r="A282" s="44">
        <v>277</v>
      </c>
      <c r="B282" s="55" t="s">
        <v>18</v>
      </c>
      <c r="C282" s="4" t="s">
        <v>7</v>
      </c>
      <c r="D282" s="4" t="s">
        <v>1004</v>
      </c>
      <c r="E282" s="5">
        <v>1156</v>
      </c>
      <c r="F282" s="4" t="s">
        <v>695</v>
      </c>
      <c r="G282" s="3">
        <v>1</v>
      </c>
      <c r="H282" s="4" t="s">
        <v>1902</v>
      </c>
      <c r="I282" s="8">
        <v>0</v>
      </c>
      <c r="J282" s="8">
        <v>4.5</v>
      </c>
      <c r="K282" s="8">
        <f t="shared" si="7"/>
        <v>4.5</v>
      </c>
      <c r="L282" s="3" t="s">
        <v>1904</v>
      </c>
      <c r="M282" s="57">
        <v>20201022</v>
      </c>
      <c r="N282" s="57" t="s">
        <v>1847</v>
      </c>
      <c r="O282" s="57">
        <v>20201022</v>
      </c>
      <c r="P282" s="57" t="s">
        <v>1847</v>
      </c>
      <c r="Q282" s="57"/>
    </row>
    <row r="283" spans="1:17" s="7" customFormat="1" ht="14.1" customHeight="1" x14ac:dyDescent="0.45">
      <c r="A283" s="44">
        <v>278</v>
      </c>
      <c r="B283" s="55" t="s">
        <v>18</v>
      </c>
      <c r="C283" s="4" t="s">
        <v>7</v>
      </c>
      <c r="D283" s="4" t="s">
        <v>1004</v>
      </c>
      <c r="E283" s="5">
        <v>1156</v>
      </c>
      <c r="F283" s="4" t="s">
        <v>695</v>
      </c>
      <c r="G283" s="3">
        <v>1</v>
      </c>
      <c r="H283" s="106" t="s">
        <v>1901</v>
      </c>
      <c r="I283" s="8">
        <v>4.5</v>
      </c>
      <c r="J283" s="8">
        <v>50.8</v>
      </c>
      <c r="K283" s="8">
        <f t="shared" si="7"/>
        <v>46.3</v>
      </c>
      <c r="L283" s="3" t="s">
        <v>2</v>
      </c>
      <c r="M283" s="57">
        <v>20150415</v>
      </c>
      <c r="N283" s="57" t="s">
        <v>1848</v>
      </c>
      <c r="O283" s="57">
        <v>20201022</v>
      </c>
      <c r="P283" s="57" t="s">
        <v>1847</v>
      </c>
      <c r="Q283" s="57"/>
    </row>
    <row r="284" spans="1:17" s="7" customFormat="1" ht="14.1" customHeight="1" x14ac:dyDescent="0.45">
      <c r="A284" s="44">
        <v>279</v>
      </c>
      <c r="B284" s="55" t="s">
        <v>18</v>
      </c>
      <c r="C284" s="4" t="s">
        <v>7</v>
      </c>
      <c r="D284" s="4" t="s">
        <v>1006</v>
      </c>
      <c r="E284" s="5">
        <v>115654</v>
      </c>
      <c r="F284" s="4" t="s">
        <v>696</v>
      </c>
      <c r="G284" s="3">
        <v>1</v>
      </c>
      <c r="H284" s="106" t="s">
        <v>1901</v>
      </c>
      <c r="I284" s="8">
        <v>0</v>
      </c>
      <c r="J284" s="8">
        <v>13.3</v>
      </c>
      <c r="K284" s="8">
        <f t="shared" si="7"/>
        <v>13.3</v>
      </c>
      <c r="L284" s="3" t="s">
        <v>1904</v>
      </c>
      <c r="M284" s="57">
        <v>20150415</v>
      </c>
      <c r="N284" s="57" t="s">
        <v>1848</v>
      </c>
      <c r="O284" s="57">
        <v>20201022</v>
      </c>
      <c r="P284" s="57" t="s">
        <v>1847</v>
      </c>
      <c r="Q284" s="57"/>
    </row>
    <row r="285" spans="1:17" s="7" customFormat="1" ht="14.1" customHeight="1" x14ac:dyDescent="0.45">
      <c r="A285" s="44">
        <v>280</v>
      </c>
      <c r="B285" s="55" t="s">
        <v>18</v>
      </c>
      <c r="C285" s="4" t="s">
        <v>7</v>
      </c>
      <c r="D285" s="4" t="s">
        <v>1007</v>
      </c>
      <c r="E285" s="5">
        <v>11568</v>
      </c>
      <c r="F285" s="4" t="s">
        <v>697</v>
      </c>
      <c r="G285" s="3">
        <v>1</v>
      </c>
      <c r="H285" s="4" t="s">
        <v>1902</v>
      </c>
      <c r="I285" s="8">
        <v>0</v>
      </c>
      <c r="J285" s="8">
        <v>6</v>
      </c>
      <c r="K285" s="8">
        <f t="shared" si="7"/>
        <v>6</v>
      </c>
      <c r="L285" s="3" t="s">
        <v>1904</v>
      </c>
      <c r="M285" s="57">
        <v>20201022</v>
      </c>
      <c r="N285" s="57" t="s">
        <v>1847</v>
      </c>
      <c r="O285" s="57">
        <v>20201022</v>
      </c>
      <c r="P285" s="57" t="s">
        <v>1847</v>
      </c>
      <c r="Q285" s="57"/>
    </row>
    <row r="286" spans="1:17" s="7" customFormat="1" ht="14.1" customHeight="1" x14ac:dyDescent="0.45">
      <c r="A286" s="44">
        <v>281</v>
      </c>
      <c r="B286" s="55" t="s">
        <v>18</v>
      </c>
      <c r="C286" s="4" t="s">
        <v>7</v>
      </c>
      <c r="D286" s="4" t="s">
        <v>1007</v>
      </c>
      <c r="E286" s="5">
        <v>11568</v>
      </c>
      <c r="F286" s="4" t="s">
        <v>697</v>
      </c>
      <c r="G286" s="3">
        <v>1</v>
      </c>
      <c r="H286" s="106" t="s">
        <v>1901</v>
      </c>
      <c r="I286" s="8">
        <v>6</v>
      </c>
      <c r="J286" s="8">
        <v>25</v>
      </c>
      <c r="K286" s="8">
        <f t="shared" si="7"/>
        <v>19</v>
      </c>
      <c r="L286" s="3" t="s">
        <v>2</v>
      </c>
      <c r="M286" s="57">
        <v>20150415</v>
      </c>
      <c r="N286" s="57" t="s">
        <v>1848</v>
      </c>
      <c r="O286" s="57">
        <v>20201022</v>
      </c>
      <c r="P286" s="57" t="s">
        <v>1847</v>
      </c>
      <c r="Q286" s="57"/>
    </row>
    <row r="287" spans="1:17" s="7" customFormat="1" ht="14.1" customHeight="1" x14ac:dyDescent="0.45">
      <c r="A287" s="44">
        <v>282</v>
      </c>
      <c r="B287" s="55" t="s">
        <v>18</v>
      </c>
      <c r="C287" s="4" t="s">
        <v>7</v>
      </c>
      <c r="D287" s="4" t="s">
        <v>1005</v>
      </c>
      <c r="E287" s="5">
        <v>1158</v>
      </c>
      <c r="F287" s="4" t="s">
        <v>698</v>
      </c>
      <c r="G287" s="3">
        <v>1</v>
      </c>
      <c r="H287" s="4" t="s">
        <v>1902</v>
      </c>
      <c r="I287" s="8">
        <v>0</v>
      </c>
      <c r="J287" s="8">
        <v>5.3</v>
      </c>
      <c r="K287" s="8">
        <f t="shared" si="7"/>
        <v>5.3</v>
      </c>
      <c r="L287" s="3" t="s">
        <v>1904</v>
      </c>
      <c r="M287" s="57">
        <v>20201022</v>
      </c>
      <c r="N287" s="57" t="s">
        <v>1847</v>
      </c>
      <c r="O287" s="57">
        <v>20201022</v>
      </c>
      <c r="P287" s="57" t="s">
        <v>1847</v>
      </c>
      <c r="Q287" s="57"/>
    </row>
    <row r="288" spans="1:17" s="7" customFormat="1" ht="14.1" customHeight="1" x14ac:dyDescent="0.45">
      <c r="A288" s="44">
        <v>283</v>
      </c>
      <c r="B288" s="55" t="s">
        <v>18</v>
      </c>
      <c r="C288" s="4" t="s">
        <v>7</v>
      </c>
      <c r="D288" s="4" t="s">
        <v>1005</v>
      </c>
      <c r="E288" s="5">
        <v>1158</v>
      </c>
      <c r="F288" s="4" t="s">
        <v>698</v>
      </c>
      <c r="G288" s="3">
        <v>1</v>
      </c>
      <c r="H288" s="106" t="s">
        <v>1901</v>
      </c>
      <c r="I288" s="8">
        <v>5.3</v>
      </c>
      <c r="J288" s="8">
        <v>54.2</v>
      </c>
      <c r="K288" s="8">
        <f t="shared" si="7"/>
        <v>48.900000000000006</v>
      </c>
      <c r="L288" s="3" t="s">
        <v>2</v>
      </c>
      <c r="M288" s="57">
        <v>20150415</v>
      </c>
      <c r="N288" s="57" t="s">
        <v>1848</v>
      </c>
      <c r="O288" s="57">
        <v>20201022</v>
      </c>
      <c r="P288" s="57" t="s">
        <v>1847</v>
      </c>
      <c r="Q288" s="57"/>
    </row>
    <row r="289" spans="1:17" s="7" customFormat="1" ht="14.1" customHeight="1" x14ac:dyDescent="0.45">
      <c r="A289" s="44">
        <v>284</v>
      </c>
      <c r="B289" s="55" t="s">
        <v>18</v>
      </c>
      <c r="C289" s="4" t="s">
        <v>7</v>
      </c>
      <c r="D289" s="4" t="s">
        <v>1008</v>
      </c>
      <c r="E289" s="5">
        <v>116</v>
      </c>
      <c r="F289" s="4" t="s">
        <v>699</v>
      </c>
      <c r="G289" s="3">
        <v>1</v>
      </c>
      <c r="H289" s="4" t="s">
        <v>1902</v>
      </c>
      <c r="I289" s="8">
        <v>0</v>
      </c>
      <c r="J289" s="8">
        <v>7.3</v>
      </c>
      <c r="K289" s="8">
        <f t="shared" si="7"/>
        <v>7.3</v>
      </c>
      <c r="L289" s="3" t="s">
        <v>1904</v>
      </c>
      <c r="M289" s="57">
        <v>20201022</v>
      </c>
      <c r="N289" s="57" t="s">
        <v>1847</v>
      </c>
      <c r="O289" s="57">
        <v>20201022</v>
      </c>
      <c r="P289" s="57" t="s">
        <v>1847</v>
      </c>
      <c r="Q289" s="57"/>
    </row>
    <row r="290" spans="1:17" s="7" customFormat="1" ht="14.1" customHeight="1" x14ac:dyDescent="0.45">
      <c r="A290" s="44">
        <v>285</v>
      </c>
      <c r="B290" s="55" t="s">
        <v>18</v>
      </c>
      <c r="C290" s="4" t="s">
        <v>7</v>
      </c>
      <c r="D290" s="4" t="s">
        <v>1008</v>
      </c>
      <c r="E290" s="5">
        <v>116</v>
      </c>
      <c r="F290" s="4" t="s">
        <v>699</v>
      </c>
      <c r="G290" s="3">
        <v>1</v>
      </c>
      <c r="H290" s="106" t="s">
        <v>1901</v>
      </c>
      <c r="I290" s="8">
        <v>7.3</v>
      </c>
      <c r="J290" s="8">
        <v>57</v>
      </c>
      <c r="K290" s="8">
        <f t="shared" si="7"/>
        <v>49.7</v>
      </c>
      <c r="L290" s="3" t="s">
        <v>1904</v>
      </c>
      <c r="M290" s="57">
        <v>20150415</v>
      </c>
      <c r="N290" s="57" t="s">
        <v>1848</v>
      </c>
      <c r="O290" s="57">
        <v>20201022</v>
      </c>
      <c r="P290" s="57" t="s">
        <v>1847</v>
      </c>
      <c r="Q290" s="57"/>
    </row>
    <row r="291" spans="1:17" s="7" customFormat="1" ht="14.1" customHeight="1" x14ac:dyDescent="0.45">
      <c r="A291" s="44">
        <v>286</v>
      </c>
      <c r="B291" s="55" t="s">
        <v>18</v>
      </c>
      <c r="C291" s="4" t="s">
        <v>7</v>
      </c>
      <c r="D291" s="4" t="s">
        <v>1008</v>
      </c>
      <c r="E291" s="5">
        <v>116</v>
      </c>
      <c r="F291" s="4" t="s">
        <v>699</v>
      </c>
      <c r="G291" s="3">
        <v>1</v>
      </c>
      <c r="H291" s="4" t="s">
        <v>1902</v>
      </c>
      <c r="I291" s="8">
        <v>57</v>
      </c>
      <c r="J291" s="8">
        <v>58.5</v>
      </c>
      <c r="K291" s="8">
        <f t="shared" si="7"/>
        <v>1.5</v>
      </c>
      <c r="L291" s="3" t="s">
        <v>1904</v>
      </c>
      <c r="M291" s="57">
        <v>20180919</v>
      </c>
      <c r="N291" s="57" t="s">
        <v>1849</v>
      </c>
      <c r="O291" s="57">
        <v>20201022</v>
      </c>
      <c r="P291" s="57" t="s">
        <v>1847</v>
      </c>
      <c r="Q291" s="57"/>
    </row>
    <row r="292" spans="1:17" s="7" customFormat="1" ht="14.1" customHeight="1" x14ac:dyDescent="0.45">
      <c r="A292" s="44">
        <v>287</v>
      </c>
      <c r="B292" s="55" t="s">
        <v>18</v>
      </c>
      <c r="C292" s="4" t="s">
        <v>7</v>
      </c>
      <c r="D292" s="4" t="s">
        <v>1008</v>
      </c>
      <c r="E292" s="5">
        <v>116</v>
      </c>
      <c r="F292" s="4" t="s">
        <v>699</v>
      </c>
      <c r="G292" s="3">
        <v>1</v>
      </c>
      <c r="H292" s="106" t="s">
        <v>1901</v>
      </c>
      <c r="I292" s="8">
        <v>58.5</v>
      </c>
      <c r="J292" s="8">
        <v>79</v>
      </c>
      <c r="K292" s="8">
        <f t="shared" si="7"/>
        <v>20.5</v>
      </c>
      <c r="L292" s="3" t="s">
        <v>1904</v>
      </c>
      <c r="M292" s="57">
        <v>20150415</v>
      </c>
      <c r="N292" s="57" t="s">
        <v>1848</v>
      </c>
      <c r="O292" s="57">
        <v>20201022</v>
      </c>
      <c r="P292" s="57" t="s">
        <v>1847</v>
      </c>
      <c r="Q292" s="57"/>
    </row>
    <row r="293" spans="1:17" s="7" customFormat="1" ht="14.1" customHeight="1" x14ac:dyDescent="0.45">
      <c r="A293" s="44">
        <v>288</v>
      </c>
      <c r="B293" s="55" t="s">
        <v>18</v>
      </c>
      <c r="C293" s="4" t="s">
        <v>7</v>
      </c>
      <c r="D293" s="4" t="s">
        <v>1009</v>
      </c>
      <c r="E293" s="5">
        <v>1162</v>
      </c>
      <c r="F293" s="4" t="s">
        <v>700</v>
      </c>
      <c r="G293" s="3">
        <v>2</v>
      </c>
      <c r="H293" s="5" t="s">
        <v>1903</v>
      </c>
      <c r="I293" s="8">
        <v>0</v>
      </c>
      <c r="J293" s="8">
        <v>16.100000000000001</v>
      </c>
      <c r="K293" s="8">
        <f t="shared" si="7"/>
        <v>16.100000000000001</v>
      </c>
      <c r="L293" s="3" t="s">
        <v>1904</v>
      </c>
      <c r="M293" s="57">
        <v>20201022</v>
      </c>
      <c r="N293" s="57" t="s">
        <v>1847</v>
      </c>
      <c r="O293" s="57">
        <v>20201022</v>
      </c>
      <c r="P293" s="57" t="s">
        <v>1847</v>
      </c>
      <c r="Q293" s="57"/>
    </row>
    <row r="294" spans="1:17" s="7" customFormat="1" ht="14.1" customHeight="1" x14ac:dyDescent="0.45">
      <c r="A294" s="44">
        <v>289</v>
      </c>
      <c r="B294" s="55" t="s">
        <v>18</v>
      </c>
      <c r="C294" s="4" t="s">
        <v>7</v>
      </c>
      <c r="D294" s="4" t="s">
        <v>1010</v>
      </c>
      <c r="E294" s="5">
        <v>1164</v>
      </c>
      <c r="F294" s="4" t="s">
        <v>701</v>
      </c>
      <c r="G294" s="3">
        <v>1</v>
      </c>
      <c r="H294" s="106" t="s">
        <v>1901</v>
      </c>
      <c r="I294" s="8">
        <v>0</v>
      </c>
      <c r="J294" s="8">
        <v>17.8</v>
      </c>
      <c r="K294" s="8">
        <f t="shared" si="7"/>
        <v>17.8</v>
      </c>
      <c r="L294" s="3" t="s">
        <v>1904</v>
      </c>
      <c r="M294" s="57">
        <v>20150415</v>
      </c>
      <c r="N294" s="57" t="s">
        <v>1848</v>
      </c>
      <c r="O294" s="57">
        <v>20201022</v>
      </c>
      <c r="P294" s="57" t="s">
        <v>1847</v>
      </c>
      <c r="Q294" s="57"/>
    </row>
    <row r="295" spans="1:17" s="7" customFormat="1" ht="14.1" customHeight="1" x14ac:dyDescent="0.45">
      <c r="A295" s="44">
        <v>290</v>
      </c>
      <c r="B295" s="55" t="s">
        <v>18</v>
      </c>
      <c r="C295" s="4" t="s">
        <v>7</v>
      </c>
      <c r="D295" s="4" t="s">
        <v>1235</v>
      </c>
      <c r="E295" s="5">
        <v>1166</v>
      </c>
      <c r="F295" s="4" t="s">
        <v>702</v>
      </c>
      <c r="G295" s="3">
        <v>2</v>
      </c>
      <c r="H295" s="5" t="s">
        <v>1903</v>
      </c>
      <c r="I295" s="8">
        <v>0</v>
      </c>
      <c r="J295" s="8">
        <v>25.8</v>
      </c>
      <c r="K295" s="8">
        <f t="shared" si="7"/>
        <v>25.8</v>
      </c>
      <c r="L295" s="3" t="s">
        <v>2</v>
      </c>
      <c r="M295" s="57">
        <v>20201022</v>
      </c>
      <c r="N295" s="57" t="s">
        <v>1847</v>
      </c>
      <c r="O295" s="57">
        <v>20201022</v>
      </c>
      <c r="P295" s="57" t="s">
        <v>1847</v>
      </c>
      <c r="Q295" s="57"/>
    </row>
    <row r="296" spans="1:17" s="7" customFormat="1" ht="14.1" customHeight="1" x14ac:dyDescent="0.45">
      <c r="A296" s="44">
        <v>291</v>
      </c>
      <c r="B296" s="55" t="s">
        <v>18</v>
      </c>
      <c r="C296" s="4" t="s">
        <v>7</v>
      </c>
      <c r="D296" s="4" t="s">
        <v>1011</v>
      </c>
      <c r="E296" s="5">
        <v>1174</v>
      </c>
      <c r="F296" s="4" t="s">
        <v>703</v>
      </c>
      <c r="G296" s="3">
        <v>2</v>
      </c>
      <c r="H296" s="5" t="s">
        <v>1903</v>
      </c>
      <c r="I296" s="8">
        <v>0</v>
      </c>
      <c r="J296" s="8">
        <v>7.1</v>
      </c>
      <c r="K296" s="8">
        <f t="shared" si="7"/>
        <v>7.1</v>
      </c>
      <c r="L296" s="3" t="s">
        <v>1904</v>
      </c>
      <c r="M296" s="57">
        <v>20201022</v>
      </c>
      <c r="N296" s="57" t="s">
        <v>1847</v>
      </c>
      <c r="O296" s="57">
        <v>20201022</v>
      </c>
      <c r="P296" s="57" t="s">
        <v>1847</v>
      </c>
      <c r="Q296" s="57"/>
    </row>
    <row r="297" spans="1:17" s="7" customFormat="1" ht="14.1" customHeight="1" x14ac:dyDescent="0.45">
      <c r="A297" s="44">
        <v>292</v>
      </c>
      <c r="B297" s="55" t="s">
        <v>18</v>
      </c>
      <c r="C297" s="4" t="s">
        <v>7</v>
      </c>
      <c r="D297" s="4" t="s">
        <v>1012</v>
      </c>
      <c r="E297" s="5">
        <v>1176</v>
      </c>
      <c r="F297" s="4" t="s">
        <v>704</v>
      </c>
      <c r="G297" s="3">
        <v>1</v>
      </c>
      <c r="H297" s="4" t="s">
        <v>1902</v>
      </c>
      <c r="I297" s="8">
        <v>0</v>
      </c>
      <c r="J297" s="8">
        <v>5.2</v>
      </c>
      <c r="K297" s="8">
        <f t="shared" si="7"/>
        <v>5.2</v>
      </c>
      <c r="L297" s="3" t="s">
        <v>2</v>
      </c>
      <c r="M297" s="57">
        <v>20201022</v>
      </c>
      <c r="N297" s="57" t="s">
        <v>1847</v>
      </c>
      <c r="O297" s="57">
        <v>20201022</v>
      </c>
      <c r="P297" s="57" t="s">
        <v>1847</v>
      </c>
      <c r="Q297" s="57"/>
    </row>
    <row r="298" spans="1:17" s="7" customFormat="1" ht="14.1" customHeight="1" x14ac:dyDescent="0.45">
      <c r="A298" s="44">
        <v>293</v>
      </c>
      <c r="B298" s="55" t="s">
        <v>18</v>
      </c>
      <c r="C298" s="4" t="s">
        <v>7</v>
      </c>
      <c r="D298" s="4" t="s">
        <v>1012</v>
      </c>
      <c r="E298" s="5">
        <v>1176</v>
      </c>
      <c r="F298" s="4" t="s">
        <v>704</v>
      </c>
      <c r="G298" s="3">
        <v>1</v>
      </c>
      <c r="H298" s="106" t="s">
        <v>1901</v>
      </c>
      <c r="I298" s="8">
        <v>5.2</v>
      </c>
      <c r="J298" s="8">
        <v>23.2</v>
      </c>
      <c r="K298" s="8">
        <f t="shared" si="7"/>
        <v>18</v>
      </c>
      <c r="L298" s="3" t="s">
        <v>1904</v>
      </c>
      <c r="M298" s="57">
        <v>20150415</v>
      </c>
      <c r="N298" s="57" t="s">
        <v>1848</v>
      </c>
      <c r="O298" s="57">
        <v>20201022</v>
      </c>
      <c r="P298" s="57" t="s">
        <v>1847</v>
      </c>
      <c r="Q298" s="57"/>
    </row>
    <row r="299" spans="1:17" s="7" customFormat="1" ht="14.1" customHeight="1" x14ac:dyDescent="0.45">
      <c r="A299" s="44">
        <v>294</v>
      </c>
      <c r="B299" s="46" t="s">
        <v>18</v>
      </c>
      <c r="C299" s="5" t="s">
        <v>7</v>
      </c>
      <c r="D299" s="5" t="s">
        <v>1012</v>
      </c>
      <c r="E299" s="5" t="s">
        <v>1715</v>
      </c>
      <c r="F299" s="5" t="s">
        <v>704</v>
      </c>
      <c r="G299" s="3">
        <v>2</v>
      </c>
      <c r="H299" s="5" t="s">
        <v>1903</v>
      </c>
      <c r="I299" s="8">
        <v>23.2</v>
      </c>
      <c r="J299" s="8">
        <v>33.799999999999997</v>
      </c>
      <c r="K299" s="8">
        <f t="shared" si="7"/>
        <v>10.599999999999998</v>
      </c>
      <c r="L299" s="3" t="s">
        <v>1904</v>
      </c>
      <c r="M299" s="116">
        <v>20220907</v>
      </c>
      <c r="N299" s="116" t="s">
        <v>1850</v>
      </c>
      <c r="O299" s="116">
        <v>20220907</v>
      </c>
      <c r="P299" s="116" t="s">
        <v>1850</v>
      </c>
      <c r="Q299" s="116"/>
    </row>
    <row r="300" spans="1:17" s="7" customFormat="1" ht="14.1" customHeight="1" x14ac:dyDescent="0.45">
      <c r="A300" s="44">
        <v>295</v>
      </c>
      <c r="B300" s="55" t="s">
        <v>18</v>
      </c>
      <c r="C300" s="4" t="s">
        <v>7</v>
      </c>
      <c r="D300" s="4" t="s">
        <v>1013</v>
      </c>
      <c r="E300" s="5">
        <v>11764</v>
      </c>
      <c r="F300" s="4" t="s">
        <v>705</v>
      </c>
      <c r="G300" s="3">
        <v>1</v>
      </c>
      <c r="H300" s="106" t="s">
        <v>1901</v>
      </c>
      <c r="I300" s="8">
        <v>4.7</v>
      </c>
      <c r="J300" s="8">
        <v>25.2</v>
      </c>
      <c r="K300" s="8">
        <f t="shared" si="7"/>
        <v>20.5</v>
      </c>
      <c r="L300" s="3" t="s">
        <v>1904</v>
      </c>
      <c r="M300" s="57">
        <v>20150415</v>
      </c>
      <c r="N300" s="57" t="s">
        <v>1848</v>
      </c>
      <c r="O300" s="57">
        <v>20201022</v>
      </c>
      <c r="P300" s="57" t="s">
        <v>1847</v>
      </c>
      <c r="Q300" s="57"/>
    </row>
    <row r="301" spans="1:17" s="7" customFormat="1" ht="14.1" customHeight="1" x14ac:dyDescent="0.45">
      <c r="A301" s="44">
        <v>296</v>
      </c>
      <c r="B301" s="55" t="s">
        <v>18</v>
      </c>
      <c r="C301" s="4" t="s">
        <v>7</v>
      </c>
      <c r="D301" s="4" t="s">
        <v>1236</v>
      </c>
      <c r="E301" s="5">
        <v>117644</v>
      </c>
      <c r="F301" s="4" t="s">
        <v>706</v>
      </c>
      <c r="G301" s="3">
        <v>1</v>
      </c>
      <c r="H301" s="106" t="s">
        <v>1901</v>
      </c>
      <c r="I301" s="8">
        <v>0</v>
      </c>
      <c r="J301" s="8">
        <v>9.1999999999999993</v>
      </c>
      <c r="K301" s="8">
        <f t="shared" si="7"/>
        <v>9.1999999999999993</v>
      </c>
      <c r="L301" s="3" t="s">
        <v>2</v>
      </c>
      <c r="M301" s="57">
        <v>20150415</v>
      </c>
      <c r="N301" s="57" t="s">
        <v>1848</v>
      </c>
      <c r="O301" s="57">
        <v>20201022</v>
      </c>
      <c r="P301" s="57" t="s">
        <v>1847</v>
      </c>
      <c r="Q301" s="57"/>
    </row>
    <row r="302" spans="1:17" s="7" customFormat="1" ht="14.1" customHeight="1" x14ac:dyDescent="0.45">
      <c r="A302" s="44">
        <v>297</v>
      </c>
      <c r="B302" s="55" t="s">
        <v>18</v>
      </c>
      <c r="C302" s="4" t="s">
        <v>7</v>
      </c>
      <c r="D302" s="4" t="s">
        <v>1237</v>
      </c>
      <c r="E302" s="5">
        <v>11768</v>
      </c>
      <c r="F302" s="4" t="s">
        <v>167</v>
      </c>
      <c r="G302" s="3">
        <v>2</v>
      </c>
      <c r="H302" s="5" t="s">
        <v>1903</v>
      </c>
      <c r="I302" s="8">
        <v>0</v>
      </c>
      <c r="J302" s="8">
        <v>35.6</v>
      </c>
      <c r="K302" s="8">
        <f t="shared" si="7"/>
        <v>35.6</v>
      </c>
      <c r="L302" s="3" t="s">
        <v>2</v>
      </c>
      <c r="M302" s="57">
        <v>20201022</v>
      </c>
      <c r="N302" s="57" t="s">
        <v>1847</v>
      </c>
      <c r="O302" s="57">
        <v>20201022</v>
      </c>
      <c r="P302" s="57" t="s">
        <v>1847</v>
      </c>
      <c r="Q302" s="57"/>
    </row>
    <row r="303" spans="1:17" s="7" customFormat="1" ht="14.1" customHeight="1" x14ac:dyDescent="0.45">
      <c r="A303" s="44">
        <v>298</v>
      </c>
      <c r="B303" s="55" t="s">
        <v>18</v>
      </c>
      <c r="C303" s="4" t="s">
        <v>7</v>
      </c>
      <c r="D303" s="4" t="s">
        <v>1014</v>
      </c>
      <c r="E303" s="5">
        <v>118</v>
      </c>
      <c r="F303" s="4" t="s">
        <v>707</v>
      </c>
      <c r="G303" s="3">
        <v>1</v>
      </c>
      <c r="H303" s="4" t="s">
        <v>1902</v>
      </c>
      <c r="I303" s="8">
        <v>0</v>
      </c>
      <c r="J303" s="8">
        <v>45.2</v>
      </c>
      <c r="K303" s="8">
        <f t="shared" si="7"/>
        <v>45.2</v>
      </c>
      <c r="L303" s="3" t="s">
        <v>1904</v>
      </c>
      <c r="M303" s="57">
        <v>20201022</v>
      </c>
      <c r="N303" s="57" t="s">
        <v>1847</v>
      </c>
      <c r="O303" s="57">
        <v>20201022</v>
      </c>
      <c r="P303" s="57" t="s">
        <v>1847</v>
      </c>
      <c r="Q303" s="57"/>
    </row>
    <row r="304" spans="1:17" s="7" customFormat="1" ht="14.1" customHeight="1" x14ac:dyDescent="0.45">
      <c r="A304" s="44">
        <v>299</v>
      </c>
      <c r="B304" s="55" t="s">
        <v>18</v>
      </c>
      <c r="C304" s="4" t="s">
        <v>7</v>
      </c>
      <c r="D304" s="4" t="s">
        <v>1014</v>
      </c>
      <c r="E304" s="5">
        <v>118</v>
      </c>
      <c r="F304" s="4" t="s">
        <v>707</v>
      </c>
      <c r="G304" s="3">
        <v>1</v>
      </c>
      <c r="H304" s="106" t="s">
        <v>1901</v>
      </c>
      <c r="I304" s="8">
        <v>45.2</v>
      </c>
      <c r="J304" s="8">
        <v>104</v>
      </c>
      <c r="K304" s="8">
        <f t="shared" si="7"/>
        <v>58.8</v>
      </c>
      <c r="L304" s="3" t="s">
        <v>2</v>
      </c>
      <c r="M304" s="57">
        <v>20150415</v>
      </c>
      <c r="N304" s="57" t="s">
        <v>1848</v>
      </c>
      <c r="O304" s="57">
        <v>20201022</v>
      </c>
      <c r="P304" s="57" t="s">
        <v>1847</v>
      </c>
      <c r="Q304" s="57"/>
    </row>
    <row r="305" spans="1:17" s="7" customFormat="1" ht="14.1" customHeight="1" x14ac:dyDescent="0.45">
      <c r="A305" s="44">
        <v>300</v>
      </c>
      <c r="B305" s="55" t="s">
        <v>18</v>
      </c>
      <c r="C305" s="4" t="s">
        <v>7</v>
      </c>
      <c r="D305" s="4" t="s">
        <v>1238</v>
      </c>
      <c r="E305" s="5">
        <v>11816</v>
      </c>
      <c r="F305" s="4" t="s">
        <v>708</v>
      </c>
      <c r="G305" s="3">
        <v>1</v>
      </c>
      <c r="H305" s="106" t="s">
        <v>1901</v>
      </c>
      <c r="I305" s="8">
        <v>0</v>
      </c>
      <c r="J305" s="8">
        <v>27</v>
      </c>
      <c r="K305" s="8">
        <f t="shared" si="7"/>
        <v>27</v>
      </c>
      <c r="L305" s="3" t="s">
        <v>2</v>
      </c>
      <c r="M305" s="57">
        <v>20150415</v>
      </c>
      <c r="N305" s="57" t="s">
        <v>1848</v>
      </c>
      <c r="O305" s="57">
        <v>20201022</v>
      </c>
      <c r="P305" s="57" t="s">
        <v>1847</v>
      </c>
      <c r="Q305" s="57"/>
    </row>
    <row r="306" spans="1:17" s="7" customFormat="1" ht="14.1" customHeight="1" x14ac:dyDescent="0.45">
      <c r="A306" s="44">
        <v>301</v>
      </c>
      <c r="B306" s="55" t="s">
        <v>18</v>
      </c>
      <c r="C306" s="4" t="s">
        <v>7</v>
      </c>
      <c r="D306" s="4" t="s">
        <v>1015</v>
      </c>
      <c r="E306" s="5">
        <v>132</v>
      </c>
      <c r="F306" s="4" t="s">
        <v>709</v>
      </c>
      <c r="G306" s="3">
        <v>2</v>
      </c>
      <c r="H306" s="5" t="s">
        <v>1903</v>
      </c>
      <c r="I306" s="8">
        <v>0</v>
      </c>
      <c r="J306" s="8">
        <v>81</v>
      </c>
      <c r="K306" s="8">
        <f t="shared" si="7"/>
        <v>81</v>
      </c>
      <c r="L306" s="3" t="s">
        <v>1904</v>
      </c>
      <c r="M306" s="57">
        <v>20201022</v>
      </c>
      <c r="N306" s="57" t="s">
        <v>1847</v>
      </c>
      <c r="O306" s="57">
        <v>20201022</v>
      </c>
      <c r="P306" s="57" t="s">
        <v>1847</v>
      </c>
      <c r="Q306" s="57"/>
    </row>
    <row r="307" spans="1:17" s="7" customFormat="1" ht="14.1" customHeight="1" x14ac:dyDescent="0.45">
      <c r="A307" s="44">
        <v>302</v>
      </c>
      <c r="B307" s="55" t="s">
        <v>18</v>
      </c>
      <c r="C307" s="4" t="s">
        <v>7</v>
      </c>
      <c r="D307" s="4" t="s">
        <v>1239</v>
      </c>
      <c r="E307" s="5">
        <v>1322</v>
      </c>
      <c r="F307" s="4" t="s">
        <v>634</v>
      </c>
      <c r="G307" s="3">
        <v>2</v>
      </c>
      <c r="H307" s="5" t="s">
        <v>1903</v>
      </c>
      <c r="I307" s="8">
        <v>0</v>
      </c>
      <c r="J307" s="8">
        <v>6.7</v>
      </c>
      <c r="K307" s="8">
        <f t="shared" si="7"/>
        <v>6.7</v>
      </c>
      <c r="L307" s="3" t="s">
        <v>2</v>
      </c>
      <c r="M307" s="57">
        <v>20201022</v>
      </c>
      <c r="N307" s="57" t="s">
        <v>1847</v>
      </c>
      <c r="O307" s="57">
        <v>20201022</v>
      </c>
      <c r="P307" s="57" t="s">
        <v>1847</v>
      </c>
      <c r="Q307" s="57"/>
    </row>
    <row r="308" spans="1:17" s="7" customFormat="1" ht="14.1" customHeight="1" x14ac:dyDescent="0.45">
      <c r="A308" s="44">
        <v>303</v>
      </c>
      <c r="B308" s="55" t="s">
        <v>18</v>
      </c>
      <c r="C308" s="4" t="s">
        <v>7</v>
      </c>
      <c r="D308" s="4" t="s">
        <v>1016</v>
      </c>
      <c r="E308" s="5">
        <v>1328</v>
      </c>
      <c r="F308" s="4" t="s">
        <v>710</v>
      </c>
      <c r="G308" s="3">
        <v>2</v>
      </c>
      <c r="H308" s="5" t="s">
        <v>1903</v>
      </c>
      <c r="I308" s="8">
        <v>0</v>
      </c>
      <c r="J308" s="8">
        <v>56.6</v>
      </c>
      <c r="K308" s="8">
        <f t="shared" si="7"/>
        <v>56.6</v>
      </c>
      <c r="L308" s="3" t="s">
        <v>1904</v>
      </c>
      <c r="M308" s="57">
        <v>20201022</v>
      </c>
      <c r="N308" s="57" t="s">
        <v>1847</v>
      </c>
      <c r="O308" s="57">
        <v>20201022</v>
      </c>
      <c r="P308" s="57" t="s">
        <v>1847</v>
      </c>
      <c r="Q308" s="57"/>
    </row>
    <row r="309" spans="1:17" s="7" customFormat="1" ht="14.1" customHeight="1" x14ac:dyDescent="0.45">
      <c r="A309" s="44">
        <v>304</v>
      </c>
      <c r="B309" s="55" t="s">
        <v>21</v>
      </c>
      <c r="C309" s="4" t="s">
        <v>9</v>
      </c>
      <c r="D309" s="4" t="s">
        <v>851</v>
      </c>
      <c r="E309" s="5">
        <v>2</v>
      </c>
      <c r="F309" s="4" t="s">
        <v>157</v>
      </c>
      <c r="G309" s="3">
        <v>1</v>
      </c>
      <c r="H309" s="106" t="s">
        <v>1901</v>
      </c>
      <c r="I309" s="8">
        <v>0</v>
      </c>
      <c r="J309" s="8">
        <v>13</v>
      </c>
      <c r="K309" s="8">
        <f t="shared" si="7"/>
        <v>13</v>
      </c>
      <c r="L309" s="3" t="s">
        <v>1904</v>
      </c>
      <c r="M309" s="57">
        <v>20150415</v>
      </c>
      <c r="N309" s="57" t="s">
        <v>1848</v>
      </c>
      <c r="O309" s="57">
        <v>20201022</v>
      </c>
      <c r="P309" s="57" t="s">
        <v>1847</v>
      </c>
      <c r="Q309" s="57"/>
    </row>
    <row r="310" spans="1:17" s="7" customFormat="1" ht="14.1" customHeight="1" x14ac:dyDescent="0.45">
      <c r="A310" s="44">
        <v>305</v>
      </c>
      <c r="B310" s="4" t="s">
        <v>21</v>
      </c>
      <c r="C310" s="4" t="s">
        <v>9</v>
      </c>
      <c r="D310" s="4" t="s">
        <v>851</v>
      </c>
      <c r="E310" s="5">
        <v>2</v>
      </c>
      <c r="F310" s="4" t="s">
        <v>157</v>
      </c>
      <c r="G310" s="3">
        <v>1</v>
      </c>
      <c r="H310" s="4" t="s">
        <v>1902</v>
      </c>
      <c r="I310" s="8">
        <v>13</v>
      </c>
      <c r="J310" s="8">
        <v>238.7</v>
      </c>
      <c r="K310" s="8">
        <f t="shared" si="7"/>
        <v>225.7</v>
      </c>
      <c r="L310" s="3" t="s">
        <v>1904</v>
      </c>
      <c r="M310" s="57">
        <v>20201022</v>
      </c>
      <c r="N310" s="57" t="s">
        <v>1847</v>
      </c>
      <c r="O310" s="57">
        <v>20201022</v>
      </c>
      <c r="P310" s="57" t="s">
        <v>1847</v>
      </c>
      <c r="Q310" s="57"/>
    </row>
    <row r="311" spans="1:17" s="7" customFormat="1" ht="14.1" customHeight="1" x14ac:dyDescent="0.45">
      <c r="A311" s="44">
        <v>306</v>
      </c>
      <c r="B311" s="4" t="s">
        <v>21</v>
      </c>
      <c r="C311" s="4" t="s">
        <v>9</v>
      </c>
      <c r="D311" s="4" t="s">
        <v>851</v>
      </c>
      <c r="E311" s="5">
        <v>2</v>
      </c>
      <c r="F311" s="4" t="s">
        <v>157</v>
      </c>
      <c r="G311" s="3">
        <v>1</v>
      </c>
      <c r="H311" s="106" t="s">
        <v>1901</v>
      </c>
      <c r="I311" s="8">
        <v>238.7</v>
      </c>
      <c r="J311" s="8">
        <v>260</v>
      </c>
      <c r="K311" s="8">
        <f t="shared" si="7"/>
        <v>21.300000000000011</v>
      </c>
      <c r="L311" s="3" t="s">
        <v>1904</v>
      </c>
      <c r="M311" s="57">
        <v>20150415</v>
      </c>
      <c r="N311" s="57" t="s">
        <v>1848</v>
      </c>
      <c r="O311" s="57">
        <v>20201022</v>
      </c>
      <c r="P311" s="57" t="s">
        <v>1847</v>
      </c>
      <c r="Q311" s="57"/>
    </row>
    <row r="312" spans="1:17" s="7" customFormat="1" ht="14.1" customHeight="1" x14ac:dyDescent="0.45">
      <c r="A312" s="44">
        <v>307</v>
      </c>
      <c r="B312" s="4" t="s">
        <v>21</v>
      </c>
      <c r="C312" s="4" t="s">
        <v>9</v>
      </c>
      <c r="D312" s="4" t="s">
        <v>1241</v>
      </c>
      <c r="E312" s="5">
        <v>2794</v>
      </c>
      <c r="F312" s="4" t="s">
        <v>256</v>
      </c>
      <c r="G312" s="3">
        <v>1</v>
      </c>
      <c r="H312" s="4" t="s">
        <v>1902</v>
      </c>
      <c r="I312" s="8">
        <v>0</v>
      </c>
      <c r="J312" s="8">
        <v>2.9</v>
      </c>
      <c r="K312" s="8">
        <f t="shared" si="7"/>
        <v>2.9</v>
      </c>
      <c r="L312" s="3" t="s">
        <v>2</v>
      </c>
      <c r="M312" s="57">
        <v>20201022</v>
      </c>
      <c r="N312" s="57" t="s">
        <v>1847</v>
      </c>
      <c r="O312" s="57">
        <v>20201022</v>
      </c>
      <c r="P312" s="57" t="s">
        <v>1847</v>
      </c>
      <c r="Q312" s="57"/>
    </row>
    <row r="313" spans="1:17" s="7" customFormat="1" ht="14.1" customHeight="1" x14ac:dyDescent="0.45">
      <c r="A313" s="44">
        <v>308</v>
      </c>
      <c r="B313" s="4" t="s">
        <v>21</v>
      </c>
      <c r="C313" s="4" t="s">
        <v>9</v>
      </c>
      <c r="D313" s="4" t="s">
        <v>1241</v>
      </c>
      <c r="E313" s="5">
        <v>2794</v>
      </c>
      <c r="F313" s="4" t="s">
        <v>256</v>
      </c>
      <c r="G313" s="3">
        <v>1</v>
      </c>
      <c r="H313" s="106" t="s">
        <v>1901</v>
      </c>
      <c r="I313" s="8">
        <v>2.9</v>
      </c>
      <c r="J313" s="8">
        <v>40.1</v>
      </c>
      <c r="K313" s="8">
        <f t="shared" si="7"/>
        <v>37.200000000000003</v>
      </c>
      <c r="L313" s="3" t="s">
        <v>2</v>
      </c>
      <c r="M313" s="57">
        <v>20150415</v>
      </c>
      <c r="N313" s="57" t="s">
        <v>1848</v>
      </c>
      <c r="O313" s="57">
        <v>20201022</v>
      </c>
      <c r="P313" s="57" t="s">
        <v>1847</v>
      </c>
      <c r="Q313" s="57"/>
    </row>
    <row r="314" spans="1:17" s="7" customFormat="1" ht="14.1" customHeight="1" x14ac:dyDescent="0.45">
      <c r="A314" s="44">
        <v>309</v>
      </c>
      <c r="B314" s="4" t="s">
        <v>21</v>
      </c>
      <c r="C314" s="4" t="s">
        <v>9</v>
      </c>
      <c r="D314" s="4" t="s">
        <v>1241</v>
      </c>
      <c r="E314" s="5">
        <v>2794</v>
      </c>
      <c r="F314" s="4" t="s">
        <v>256</v>
      </c>
      <c r="G314" s="3">
        <v>2</v>
      </c>
      <c r="H314" s="5" t="s">
        <v>1903</v>
      </c>
      <c r="I314" s="8">
        <v>40.1</v>
      </c>
      <c r="J314" s="8">
        <v>56.5</v>
      </c>
      <c r="K314" s="8">
        <f t="shared" si="7"/>
        <v>16.399999999999999</v>
      </c>
      <c r="L314" s="3" t="s">
        <v>2</v>
      </c>
      <c r="M314" s="57">
        <v>20201022</v>
      </c>
      <c r="N314" s="57" t="s">
        <v>1847</v>
      </c>
      <c r="O314" s="57">
        <v>20201022</v>
      </c>
      <c r="P314" s="57" t="s">
        <v>1847</v>
      </c>
      <c r="Q314" s="57"/>
    </row>
    <row r="315" spans="1:17" s="7" customFormat="1" ht="14.1" customHeight="1" x14ac:dyDescent="0.45">
      <c r="A315" s="44">
        <v>310</v>
      </c>
      <c r="B315" s="4" t="s">
        <v>21</v>
      </c>
      <c r="C315" s="4" t="s">
        <v>9</v>
      </c>
      <c r="D315" s="4" t="s">
        <v>1017</v>
      </c>
      <c r="E315" s="5">
        <v>2796</v>
      </c>
      <c r="F315" s="4" t="s">
        <v>257</v>
      </c>
      <c r="G315" s="3">
        <v>1</v>
      </c>
      <c r="H315" s="4" t="s">
        <v>1902</v>
      </c>
      <c r="I315" s="8">
        <v>0</v>
      </c>
      <c r="J315" s="8">
        <v>2.2999999999999998</v>
      </c>
      <c r="K315" s="8">
        <f t="shared" si="7"/>
        <v>2.2999999999999998</v>
      </c>
      <c r="L315" s="3" t="s">
        <v>1904</v>
      </c>
      <c r="M315" s="57">
        <v>20201022</v>
      </c>
      <c r="N315" s="57" t="s">
        <v>1847</v>
      </c>
      <c r="O315" s="57">
        <v>20201022</v>
      </c>
      <c r="P315" s="57" t="s">
        <v>1847</v>
      </c>
      <c r="Q315" s="57"/>
    </row>
    <row r="316" spans="1:17" s="7" customFormat="1" ht="14.1" customHeight="1" x14ac:dyDescent="0.45">
      <c r="A316" s="44">
        <v>311</v>
      </c>
      <c r="B316" s="4" t="s">
        <v>21</v>
      </c>
      <c r="C316" s="4" t="s">
        <v>9</v>
      </c>
      <c r="D316" s="4" t="s">
        <v>1017</v>
      </c>
      <c r="E316" s="5">
        <v>2796</v>
      </c>
      <c r="F316" s="4" t="s">
        <v>257</v>
      </c>
      <c r="G316" s="3">
        <v>1</v>
      </c>
      <c r="H316" s="106" t="s">
        <v>1901</v>
      </c>
      <c r="I316" s="8">
        <v>2.2999999999999998</v>
      </c>
      <c r="J316" s="8">
        <v>27</v>
      </c>
      <c r="K316" s="8">
        <f t="shared" si="7"/>
        <v>24.7</v>
      </c>
      <c r="L316" s="3" t="s">
        <v>2</v>
      </c>
      <c r="M316" s="57">
        <v>20150415</v>
      </c>
      <c r="N316" s="57" t="s">
        <v>1848</v>
      </c>
      <c r="O316" s="57">
        <v>20201022</v>
      </c>
      <c r="P316" s="57" t="s">
        <v>1847</v>
      </c>
      <c r="Q316" s="57"/>
    </row>
    <row r="317" spans="1:17" s="7" customFormat="1" ht="14.1" customHeight="1" x14ac:dyDescent="0.45">
      <c r="A317" s="44">
        <v>312</v>
      </c>
      <c r="B317" s="4" t="s">
        <v>21</v>
      </c>
      <c r="C317" s="4" t="s">
        <v>9</v>
      </c>
      <c r="D317" s="4" t="s">
        <v>1017</v>
      </c>
      <c r="E317" s="5">
        <v>2796</v>
      </c>
      <c r="F317" s="4" t="s">
        <v>257</v>
      </c>
      <c r="G317" s="3">
        <v>2</v>
      </c>
      <c r="H317" s="5" t="s">
        <v>1903</v>
      </c>
      <c r="I317" s="8">
        <v>27</v>
      </c>
      <c r="J317" s="8">
        <v>40.200000000000003</v>
      </c>
      <c r="K317" s="8">
        <f t="shared" si="7"/>
        <v>13.200000000000003</v>
      </c>
      <c r="L317" s="3" t="s">
        <v>2</v>
      </c>
      <c r="M317" s="57">
        <v>20201022</v>
      </c>
      <c r="N317" s="57" t="s">
        <v>1847</v>
      </c>
      <c r="O317" s="57">
        <v>20201022</v>
      </c>
      <c r="P317" s="57" t="s">
        <v>1847</v>
      </c>
      <c r="Q317" s="57"/>
    </row>
    <row r="318" spans="1:17" s="7" customFormat="1" ht="14.1" customHeight="1" x14ac:dyDescent="0.45">
      <c r="A318" s="44">
        <v>313</v>
      </c>
      <c r="B318" s="4" t="s">
        <v>21</v>
      </c>
      <c r="C318" s="4" t="s">
        <v>9</v>
      </c>
      <c r="D318" s="4" t="s">
        <v>1242</v>
      </c>
      <c r="E318" s="5">
        <v>28</v>
      </c>
      <c r="F318" s="4" t="s">
        <v>258</v>
      </c>
      <c r="G318" s="3">
        <v>1</v>
      </c>
      <c r="H318" s="4" t="s">
        <v>1902</v>
      </c>
      <c r="I318" s="8">
        <v>0</v>
      </c>
      <c r="J318" s="8">
        <v>12</v>
      </c>
      <c r="K318" s="8">
        <f t="shared" si="7"/>
        <v>12</v>
      </c>
      <c r="L318" s="3" t="s">
        <v>2</v>
      </c>
      <c r="M318" s="57">
        <v>20201022</v>
      </c>
      <c r="N318" s="57" t="s">
        <v>1847</v>
      </c>
      <c r="O318" s="57">
        <v>20201022</v>
      </c>
      <c r="P318" s="57" t="s">
        <v>1847</v>
      </c>
      <c r="Q318" s="57"/>
    </row>
    <row r="319" spans="1:17" s="7" customFormat="1" ht="14.1" customHeight="1" x14ac:dyDescent="0.45">
      <c r="A319" s="44">
        <v>314</v>
      </c>
      <c r="B319" s="4" t="s">
        <v>21</v>
      </c>
      <c r="C319" s="4" t="s">
        <v>9</v>
      </c>
      <c r="D319" s="4" t="s">
        <v>1242</v>
      </c>
      <c r="E319" s="5">
        <v>28</v>
      </c>
      <c r="F319" s="4" t="s">
        <v>258</v>
      </c>
      <c r="G319" s="3">
        <v>1</v>
      </c>
      <c r="H319" s="106" t="s">
        <v>1901</v>
      </c>
      <c r="I319" s="8">
        <v>12</v>
      </c>
      <c r="J319" s="8">
        <v>210.3</v>
      </c>
      <c r="K319" s="8">
        <f t="shared" si="7"/>
        <v>198.3</v>
      </c>
      <c r="L319" s="3" t="s">
        <v>2</v>
      </c>
      <c r="M319" s="57">
        <v>20150415</v>
      </c>
      <c r="N319" s="57" t="s">
        <v>1848</v>
      </c>
      <c r="O319" s="57">
        <v>20201022</v>
      </c>
      <c r="P319" s="57" t="s">
        <v>1847</v>
      </c>
      <c r="Q319" s="57"/>
    </row>
    <row r="320" spans="1:17" s="7" customFormat="1" ht="14.1" customHeight="1" x14ac:dyDescent="0.45">
      <c r="A320" s="44">
        <v>315</v>
      </c>
      <c r="B320" s="55" t="s">
        <v>21</v>
      </c>
      <c r="C320" s="4" t="s">
        <v>9</v>
      </c>
      <c r="D320" s="4" t="s">
        <v>1242</v>
      </c>
      <c r="E320" s="5">
        <v>28</v>
      </c>
      <c r="F320" s="4" t="s">
        <v>258</v>
      </c>
      <c r="G320" s="3">
        <v>1</v>
      </c>
      <c r="H320" s="4" t="s">
        <v>1902</v>
      </c>
      <c r="I320" s="8">
        <v>210.3</v>
      </c>
      <c r="J320" s="8">
        <v>210.9</v>
      </c>
      <c r="K320" s="8">
        <f t="shared" si="7"/>
        <v>0.59999999999999432</v>
      </c>
      <c r="L320" s="3" t="s">
        <v>2</v>
      </c>
      <c r="M320" s="57">
        <v>20201022</v>
      </c>
      <c r="N320" s="57" t="s">
        <v>1847</v>
      </c>
      <c r="O320" s="57">
        <v>20201022</v>
      </c>
      <c r="P320" s="57" t="s">
        <v>1847</v>
      </c>
      <c r="Q320" s="57"/>
    </row>
    <row r="321" spans="1:17" s="7" customFormat="1" ht="14.1" customHeight="1" x14ac:dyDescent="0.45">
      <c r="A321" s="44">
        <v>316</v>
      </c>
      <c r="B321" s="55" t="s">
        <v>21</v>
      </c>
      <c r="C321" s="4" t="s">
        <v>9</v>
      </c>
      <c r="D321" s="4" t="s">
        <v>1242</v>
      </c>
      <c r="E321" s="5">
        <v>28</v>
      </c>
      <c r="F321" s="4" t="s">
        <v>258</v>
      </c>
      <c r="G321" s="3">
        <v>2</v>
      </c>
      <c r="H321" s="5" t="s">
        <v>1903</v>
      </c>
      <c r="I321" s="8">
        <v>210.9</v>
      </c>
      <c r="J321" s="8">
        <v>231.2</v>
      </c>
      <c r="K321" s="8">
        <f t="shared" si="7"/>
        <v>20.299999999999983</v>
      </c>
      <c r="L321" s="3" t="s">
        <v>2</v>
      </c>
      <c r="M321" s="57">
        <v>20201022</v>
      </c>
      <c r="N321" s="57" t="s">
        <v>1847</v>
      </c>
      <c r="O321" s="57">
        <v>20201022</v>
      </c>
      <c r="P321" s="57" t="s">
        <v>1847</v>
      </c>
      <c r="Q321" s="57"/>
    </row>
    <row r="322" spans="1:17" s="7" customFormat="1" ht="14.1" customHeight="1" x14ac:dyDescent="0.45">
      <c r="A322" s="44">
        <v>317</v>
      </c>
      <c r="B322" s="55" t="s">
        <v>21</v>
      </c>
      <c r="C322" s="4" t="s">
        <v>9</v>
      </c>
      <c r="D322" s="4" t="s">
        <v>1243</v>
      </c>
      <c r="E322" s="5">
        <v>286</v>
      </c>
      <c r="F322" s="4" t="s">
        <v>259</v>
      </c>
      <c r="G322" s="3">
        <v>1</v>
      </c>
      <c r="H322" s="106" t="s">
        <v>1901</v>
      </c>
      <c r="I322" s="8">
        <v>0</v>
      </c>
      <c r="J322" s="8">
        <v>50</v>
      </c>
      <c r="K322" s="8">
        <f t="shared" si="7"/>
        <v>50</v>
      </c>
      <c r="L322" s="3" t="s">
        <v>2</v>
      </c>
      <c r="M322" s="57">
        <v>20150415</v>
      </c>
      <c r="N322" s="57" t="s">
        <v>1848</v>
      </c>
      <c r="O322" s="57">
        <v>20201022</v>
      </c>
      <c r="P322" s="57" t="s">
        <v>1847</v>
      </c>
      <c r="Q322" s="57"/>
    </row>
    <row r="323" spans="1:17" s="7" customFormat="1" ht="14.1" customHeight="1" x14ac:dyDescent="0.45">
      <c r="A323" s="44">
        <v>318</v>
      </c>
      <c r="B323" s="55" t="s">
        <v>21</v>
      </c>
      <c r="C323" s="4" t="s">
        <v>9</v>
      </c>
      <c r="D323" s="4" t="s">
        <v>1243</v>
      </c>
      <c r="E323" s="5">
        <v>286</v>
      </c>
      <c r="F323" s="4" t="s">
        <v>259</v>
      </c>
      <c r="G323" s="3">
        <v>1</v>
      </c>
      <c r="H323" s="4" t="s">
        <v>1902</v>
      </c>
      <c r="I323" s="8">
        <v>50</v>
      </c>
      <c r="J323" s="8">
        <v>52.2</v>
      </c>
      <c r="K323" s="8">
        <f t="shared" si="7"/>
        <v>2.2000000000000028</v>
      </c>
      <c r="L323" s="3" t="s">
        <v>2</v>
      </c>
      <c r="M323" s="57">
        <v>20201022</v>
      </c>
      <c r="N323" s="57" t="s">
        <v>1847</v>
      </c>
      <c r="O323" s="57">
        <v>20201022</v>
      </c>
      <c r="P323" s="57" t="s">
        <v>1847</v>
      </c>
      <c r="Q323" s="57"/>
    </row>
    <row r="324" spans="1:17" s="7" customFormat="1" ht="14.1" customHeight="1" x14ac:dyDescent="0.45">
      <c r="A324" s="44">
        <v>319</v>
      </c>
      <c r="B324" s="55" t="s">
        <v>21</v>
      </c>
      <c r="C324" s="4" t="s">
        <v>9</v>
      </c>
      <c r="D324" s="4" t="s">
        <v>1243</v>
      </c>
      <c r="E324" s="5">
        <v>286</v>
      </c>
      <c r="F324" s="4" t="s">
        <v>259</v>
      </c>
      <c r="G324" s="3">
        <v>2</v>
      </c>
      <c r="H324" s="5" t="s">
        <v>1903</v>
      </c>
      <c r="I324" s="8">
        <v>52.2</v>
      </c>
      <c r="J324" s="8">
        <v>107</v>
      </c>
      <c r="K324" s="8">
        <f t="shared" si="7"/>
        <v>54.8</v>
      </c>
      <c r="L324" s="3" t="s">
        <v>2</v>
      </c>
      <c r="M324" s="57">
        <v>20201022</v>
      </c>
      <c r="N324" s="57" t="s">
        <v>1847</v>
      </c>
      <c r="O324" s="57">
        <v>20201022</v>
      </c>
      <c r="P324" s="57" t="s">
        <v>1847</v>
      </c>
      <c r="Q324" s="57"/>
    </row>
    <row r="325" spans="1:17" s="7" customFormat="1" ht="14.1" customHeight="1" x14ac:dyDescent="0.45">
      <c r="A325" s="44">
        <v>320</v>
      </c>
      <c r="B325" s="55" t="s">
        <v>21</v>
      </c>
      <c r="C325" s="4" t="s">
        <v>9</v>
      </c>
      <c r="D325" s="4" t="s">
        <v>1244</v>
      </c>
      <c r="E325" s="5">
        <v>288</v>
      </c>
      <c r="F325" s="4" t="s">
        <v>260</v>
      </c>
      <c r="G325" s="3">
        <v>1</v>
      </c>
      <c r="H325" s="106" t="s">
        <v>1901</v>
      </c>
      <c r="I325" s="8">
        <v>0</v>
      </c>
      <c r="J325" s="8">
        <v>24.8</v>
      </c>
      <c r="K325" s="8">
        <f t="shared" si="7"/>
        <v>24.8</v>
      </c>
      <c r="L325" s="3" t="s">
        <v>2</v>
      </c>
      <c r="M325" s="57">
        <v>20150415</v>
      </c>
      <c r="N325" s="57" t="s">
        <v>1848</v>
      </c>
      <c r="O325" s="57">
        <v>20201022</v>
      </c>
      <c r="P325" s="57" t="s">
        <v>1847</v>
      </c>
      <c r="Q325" s="57"/>
    </row>
    <row r="326" spans="1:17" s="7" customFormat="1" ht="14.1" customHeight="1" x14ac:dyDescent="0.45">
      <c r="A326" s="44">
        <v>321</v>
      </c>
      <c r="B326" s="55" t="s">
        <v>21</v>
      </c>
      <c r="C326" s="4" t="s">
        <v>9</v>
      </c>
      <c r="D326" s="4" t="s">
        <v>1244</v>
      </c>
      <c r="E326" s="5">
        <v>288</v>
      </c>
      <c r="F326" s="4" t="s">
        <v>260</v>
      </c>
      <c r="G326" s="3">
        <v>1</v>
      </c>
      <c r="H326" s="4" t="s">
        <v>1902</v>
      </c>
      <c r="I326" s="8">
        <v>24.8</v>
      </c>
      <c r="J326" s="8">
        <v>25.4</v>
      </c>
      <c r="K326" s="8">
        <f t="shared" ref="K326" si="8">J326-I326</f>
        <v>0.59999999999999787</v>
      </c>
      <c r="L326" s="3" t="s">
        <v>2</v>
      </c>
      <c r="M326" s="57">
        <v>20201022</v>
      </c>
      <c r="N326" s="57" t="s">
        <v>1847</v>
      </c>
      <c r="O326" s="57">
        <v>20201022</v>
      </c>
      <c r="P326" s="57" t="s">
        <v>1847</v>
      </c>
      <c r="Q326" s="57"/>
    </row>
    <row r="327" spans="1:17" s="7" customFormat="1" ht="14.1" customHeight="1" x14ac:dyDescent="0.45">
      <c r="A327" s="44">
        <v>322</v>
      </c>
      <c r="B327" s="55" t="s">
        <v>21</v>
      </c>
      <c r="C327" s="4" t="s">
        <v>9</v>
      </c>
      <c r="D327" s="4" t="s">
        <v>1244</v>
      </c>
      <c r="E327" s="5">
        <v>288</v>
      </c>
      <c r="F327" s="4" t="s">
        <v>260</v>
      </c>
      <c r="G327" s="3">
        <v>2</v>
      </c>
      <c r="H327" s="5" t="s">
        <v>1903</v>
      </c>
      <c r="I327" s="8">
        <v>25.4</v>
      </c>
      <c r="J327" s="8">
        <v>36.4</v>
      </c>
      <c r="K327" s="8">
        <f t="shared" ref="K327:K389" si="9">J327-I327</f>
        <v>11</v>
      </c>
      <c r="L327" s="3" t="s">
        <v>2</v>
      </c>
      <c r="M327" s="57">
        <v>20201022</v>
      </c>
      <c r="N327" s="57" t="s">
        <v>1847</v>
      </c>
      <c r="O327" s="57">
        <v>20201022</v>
      </c>
      <c r="P327" s="57" t="s">
        <v>1847</v>
      </c>
      <c r="Q327" s="57"/>
    </row>
    <row r="328" spans="1:17" s="7" customFormat="1" ht="14.1" customHeight="1" x14ac:dyDescent="0.45">
      <c r="A328" s="44">
        <v>323</v>
      </c>
      <c r="B328" s="55" t="s">
        <v>21</v>
      </c>
      <c r="C328" s="4" t="s">
        <v>9</v>
      </c>
      <c r="D328" s="4" t="s">
        <v>1245</v>
      </c>
      <c r="E328" s="5">
        <v>2894</v>
      </c>
      <c r="F328" s="4" t="s">
        <v>261</v>
      </c>
      <c r="G328" s="3">
        <v>1</v>
      </c>
      <c r="H328" s="106" t="s">
        <v>1901</v>
      </c>
      <c r="I328" s="8">
        <v>0</v>
      </c>
      <c r="J328" s="8">
        <v>21</v>
      </c>
      <c r="K328" s="8">
        <f t="shared" si="9"/>
        <v>21</v>
      </c>
      <c r="L328" s="3" t="s">
        <v>2</v>
      </c>
      <c r="M328" s="57">
        <v>20150415</v>
      </c>
      <c r="N328" s="57" t="s">
        <v>1848</v>
      </c>
      <c r="O328" s="57">
        <v>20201022</v>
      </c>
      <c r="P328" s="57" t="s">
        <v>1847</v>
      </c>
      <c r="Q328" s="57"/>
    </row>
    <row r="329" spans="1:17" s="7" customFormat="1" ht="14.1" customHeight="1" x14ac:dyDescent="0.45">
      <c r="A329" s="44">
        <v>324</v>
      </c>
      <c r="B329" s="55" t="s">
        <v>21</v>
      </c>
      <c r="C329" s="4" t="s">
        <v>9</v>
      </c>
      <c r="D329" s="4" t="s">
        <v>1245</v>
      </c>
      <c r="E329" s="5">
        <v>2894</v>
      </c>
      <c r="F329" s="4" t="s">
        <v>261</v>
      </c>
      <c r="G329" s="3">
        <v>2</v>
      </c>
      <c r="H329" s="5" t="s">
        <v>1903</v>
      </c>
      <c r="I329" s="8">
        <v>21</v>
      </c>
      <c r="J329" s="8">
        <v>47</v>
      </c>
      <c r="K329" s="8">
        <f t="shared" si="9"/>
        <v>26</v>
      </c>
      <c r="L329" s="3" t="s">
        <v>2</v>
      </c>
      <c r="M329" s="57">
        <v>20201022</v>
      </c>
      <c r="N329" s="57" t="s">
        <v>1847</v>
      </c>
      <c r="O329" s="57">
        <v>20201022</v>
      </c>
      <c r="P329" s="57" t="s">
        <v>1847</v>
      </c>
      <c r="Q329" s="57"/>
    </row>
    <row r="330" spans="1:17" s="7" customFormat="1" ht="14.1" customHeight="1" x14ac:dyDescent="0.45">
      <c r="A330" s="44">
        <v>325</v>
      </c>
      <c r="B330" s="55" t="s">
        <v>21</v>
      </c>
      <c r="C330" s="4" t="s">
        <v>9</v>
      </c>
      <c r="D330" s="4" t="s">
        <v>1018</v>
      </c>
      <c r="E330" s="5">
        <v>292</v>
      </c>
      <c r="F330" s="4" t="s">
        <v>262</v>
      </c>
      <c r="G330" s="3">
        <v>1</v>
      </c>
      <c r="H330" s="4" t="s">
        <v>1902</v>
      </c>
      <c r="I330" s="8">
        <v>0</v>
      </c>
      <c r="J330" s="8">
        <v>12.1</v>
      </c>
      <c r="K330" s="8">
        <f t="shared" si="9"/>
        <v>12.1</v>
      </c>
      <c r="L330" s="3" t="s">
        <v>1904</v>
      </c>
      <c r="M330" s="57">
        <v>20201022</v>
      </c>
      <c r="N330" s="57" t="s">
        <v>1847</v>
      </c>
      <c r="O330" s="57">
        <v>20201022</v>
      </c>
      <c r="P330" s="57" t="s">
        <v>1847</v>
      </c>
      <c r="Q330" s="57"/>
    </row>
    <row r="331" spans="1:17" s="7" customFormat="1" ht="14.1" customHeight="1" x14ac:dyDescent="0.45">
      <c r="A331" s="44">
        <v>326</v>
      </c>
      <c r="B331" s="55" t="s">
        <v>21</v>
      </c>
      <c r="C331" s="4" t="s">
        <v>9</v>
      </c>
      <c r="D331" s="4" t="s">
        <v>1018</v>
      </c>
      <c r="E331" s="5">
        <v>292</v>
      </c>
      <c r="F331" s="4" t="s">
        <v>262</v>
      </c>
      <c r="G331" s="3">
        <v>1</v>
      </c>
      <c r="H331" s="106" t="s">
        <v>1901</v>
      </c>
      <c r="I331" s="8">
        <v>12.1</v>
      </c>
      <c r="J331" s="8">
        <v>133.69999999999999</v>
      </c>
      <c r="K331" s="8">
        <f t="shared" si="9"/>
        <v>121.6</v>
      </c>
      <c r="L331" s="3" t="s">
        <v>2</v>
      </c>
      <c r="M331" s="57">
        <v>20150415</v>
      </c>
      <c r="N331" s="57" t="s">
        <v>1848</v>
      </c>
      <c r="O331" s="57">
        <v>20201022</v>
      </c>
      <c r="P331" s="57" t="s">
        <v>1847</v>
      </c>
      <c r="Q331" s="57"/>
    </row>
    <row r="332" spans="1:17" s="7" customFormat="1" ht="14.1" customHeight="1" x14ac:dyDescent="0.45">
      <c r="A332" s="44">
        <v>327</v>
      </c>
      <c r="B332" s="55" t="s">
        <v>21</v>
      </c>
      <c r="C332" s="4" t="s">
        <v>9</v>
      </c>
      <c r="D332" s="4" t="s">
        <v>1018</v>
      </c>
      <c r="E332" s="5">
        <v>292</v>
      </c>
      <c r="F332" s="4" t="s">
        <v>262</v>
      </c>
      <c r="G332" s="3">
        <v>2</v>
      </c>
      <c r="H332" s="5" t="s">
        <v>1903</v>
      </c>
      <c r="I332" s="8">
        <v>133.69999999999999</v>
      </c>
      <c r="J332" s="8">
        <v>247.8</v>
      </c>
      <c r="K332" s="8">
        <f t="shared" si="9"/>
        <v>114.10000000000002</v>
      </c>
      <c r="L332" s="3" t="s">
        <v>2</v>
      </c>
      <c r="M332" s="57">
        <v>20201022</v>
      </c>
      <c r="N332" s="57" t="s">
        <v>1847</v>
      </c>
      <c r="O332" s="57">
        <v>20201022</v>
      </c>
      <c r="P332" s="57" t="s">
        <v>1847</v>
      </c>
      <c r="Q332" s="57"/>
    </row>
    <row r="333" spans="1:17" s="7" customFormat="1" ht="14.1" customHeight="1" x14ac:dyDescent="0.45">
      <c r="A333" s="44">
        <v>328</v>
      </c>
      <c r="B333" s="55" t="s">
        <v>21</v>
      </c>
      <c r="C333" s="4" t="s">
        <v>9</v>
      </c>
      <c r="D333" s="4" t="s">
        <v>1246</v>
      </c>
      <c r="E333" s="5">
        <v>292372</v>
      </c>
      <c r="F333" s="4" t="s">
        <v>263</v>
      </c>
      <c r="G333" s="3">
        <v>2</v>
      </c>
      <c r="H333" s="5" t="s">
        <v>1903</v>
      </c>
      <c r="I333" s="8">
        <v>0</v>
      </c>
      <c r="J333" s="8">
        <v>49.9</v>
      </c>
      <c r="K333" s="8">
        <f t="shared" si="9"/>
        <v>49.9</v>
      </c>
      <c r="L333" s="3" t="s">
        <v>2</v>
      </c>
      <c r="M333" s="57">
        <v>20201022</v>
      </c>
      <c r="N333" s="57" t="s">
        <v>1847</v>
      </c>
      <c r="O333" s="57">
        <v>20201022</v>
      </c>
      <c r="P333" s="57" t="s">
        <v>1847</v>
      </c>
      <c r="Q333" s="57"/>
    </row>
    <row r="334" spans="1:17" s="7" customFormat="1" ht="14.1" customHeight="1" x14ac:dyDescent="0.45">
      <c r="A334" s="44">
        <v>329</v>
      </c>
      <c r="B334" s="55" t="s">
        <v>21</v>
      </c>
      <c r="C334" s="4" t="s">
        <v>9</v>
      </c>
      <c r="D334" s="4" t="s">
        <v>1247</v>
      </c>
      <c r="E334" s="5">
        <v>2926</v>
      </c>
      <c r="F334" s="4" t="s">
        <v>101</v>
      </c>
      <c r="G334" s="3">
        <v>1</v>
      </c>
      <c r="H334" s="106" t="s">
        <v>1901</v>
      </c>
      <c r="I334" s="8">
        <v>0</v>
      </c>
      <c r="J334" s="8">
        <v>39.700000000000003</v>
      </c>
      <c r="K334" s="8">
        <f t="shared" si="9"/>
        <v>39.700000000000003</v>
      </c>
      <c r="L334" s="3" t="s">
        <v>2</v>
      </c>
      <c r="M334" s="57">
        <v>20150415</v>
      </c>
      <c r="N334" s="57" t="s">
        <v>1848</v>
      </c>
      <c r="O334" s="57">
        <v>20201022</v>
      </c>
      <c r="P334" s="57" t="s">
        <v>1847</v>
      </c>
      <c r="Q334" s="57"/>
    </row>
    <row r="335" spans="1:17" s="7" customFormat="1" ht="14.1" customHeight="1" x14ac:dyDescent="0.45">
      <c r="A335" s="44">
        <v>330</v>
      </c>
      <c r="B335" s="55" t="s">
        <v>21</v>
      </c>
      <c r="C335" s="4" t="s">
        <v>9</v>
      </c>
      <c r="D335" s="4" t="s">
        <v>1247</v>
      </c>
      <c r="E335" s="5">
        <v>2926</v>
      </c>
      <c r="F335" s="4" t="s">
        <v>101</v>
      </c>
      <c r="G335" s="3">
        <v>1</v>
      </c>
      <c r="H335" s="4" t="s">
        <v>1902</v>
      </c>
      <c r="I335" s="8">
        <v>39.700000000000003</v>
      </c>
      <c r="J335" s="8">
        <v>40.9</v>
      </c>
      <c r="K335" s="8">
        <f t="shared" si="9"/>
        <v>1.1999999999999957</v>
      </c>
      <c r="L335" s="3" t="s">
        <v>2</v>
      </c>
      <c r="M335" s="57">
        <v>20201022</v>
      </c>
      <c r="N335" s="57" t="s">
        <v>1847</v>
      </c>
      <c r="O335" s="57">
        <v>20201022</v>
      </c>
      <c r="P335" s="57" t="s">
        <v>1847</v>
      </c>
      <c r="Q335" s="57"/>
    </row>
    <row r="336" spans="1:17" s="7" customFormat="1" ht="14.1" customHeight="1" x14ac:dyDescent="0.45">
      <c r="A336" s="44">
        <v>331</v>
      </c>
      <c r="B336" s="55" t="s">
        <v>21</v>
      </c>
      <c r="C336" s="4" t="s">
        <v>9</v>
      </c>
      <c r="D336" s="4" t="s">
        <v>1247</v>
      </c>
      <c r="E336" s="5">
        <v>2926</v>
      </c>
      <c r="F336" s="4" t="s">
        <v>101</v>
      </c>
      <c r="G336" s="3">
        <v>2</v>
      </c>
      <c r="H336" s="5" t="s">
        <v>1903</v>
      </c>
      <c r="I336" s="8">
        <v>40.9</v>
      </c>
      <c r="J336" s="8">
        <v>69.400000000000006</v>
      </c>
      <c r="K336" s="8">
        <f t="shared" si="9"/>
        <v>28.500000000000007</v>
      </c>
      <c r="L336" s="3" t="s">
        <v>2</v>
      </c>
      <c r="M336" s="57">
        <v>20201022</v>
      </c>
      <c r="N336" s="57" t="s">
        <v>1847</v>
      </c>
      <c r="O336" s="57">
        <v>20201022</v>
      </c>
      <c r="P336" s="57" t="s">
        <v>1847</v>
      </c>
      <c r="Q336" s="57"/>
    </row>
    <row r="337" spans="1:17" s="7" customFormat="1" ht="14.1" customHeight="1" x14ac:dyDescent="0.45">
      <c r="A337" s="44">
        <v>332</v>
      </c>
      <c r="B337" s="55" t="s">
        <v>21</v>
      </c>
      <c r="C337" s="4" t="s">
        <v>9</v>
      </c>
      <c r="D337" s="4" t="s">
        <v>1197</v>
      </c>
      <c r="E337" s="5">
        <v>29298</v>
      </c>
      <c r="F337" s="4" t="s">
        <v>33</v>
      </c>
      <c r="G337" s="3">
        <v>1</v>
      </c>
      <c r="H337" s="106" t="s">
        <v>1901</v>
      </c>
      <c r="I337" s="8">
        <v>0</v>
      </c>
      <c r="J337" s="8">
        <v>6.4</v>
      </c>
      <c r="K337" s="8">
        <f t="shared" si="9"/>
        <v>6.4</v>
      </c>
      <c r="L337" s="3" t="s">
        <v>2</v>
      </c>
      <c r="M337" s="57">
        <v>20150415</v>
      </c>
      <c r="N337" s="57" t="s">
        <v>1848</v>
      </c>
      <c r="O337" s="57">
        <v>20201022</v>
      </c>
      <c r="P337" s="57" t="s">
        <v>1847</v>
      </c>
      <c r="Q337" s="57"/>
    </row>
    <row r="338" spans="1:17" s="7" customFormat="1" ht="14.1" customHeight="1" x14ac:dyDescent="0.45">
      <c r="A338" s="44">
        <v>333</v>
      </c>
      <c r="B338" s="55" t="s">
        <v>21</v>
      </c>
      <c r="C338" s="4" t="s">
        <v>9</v>
      </c>
      <c r="D338" s="4" t="s">
        <v>1019</v>
      </c>
      <c r="E338" s="5">
        <v>294</v>
      </c>
      <c r="F338" s="4" t="s">
        <v>264</v>
      </c>
      <c r="G338" s="3">
        <v>1</v>
      </c>
      <c r="H338" s="4" t="s">
        <v>1902</v>
      </c>
      <c r="I338" s="8">
        <v>0</v>
      </c>
      <c r="J338" s="8">
        <v>9</v>
      </c>
      <c r="K338" s="8">
        <f t="shared" si="9"/>
        <v>9</v>
      </c>
      <c r="L338" s="3" t="s">
        <v>1904</v>
      </c>
      <c r="M338" s="57">
        <v>20201022</v>
      </c>
      <c r="N338" s="57" t="s">
        <v>1847</v>
      </c>
      <c r="O338" s="57">
        <v>20201022</v>
      </c>
      <c r="P338" s="57" t="s">
        <v>1847</v>
      </c>
      <c r="Q338" s="57"/>
    </row>
    <row r="339" spans="1:17" s="7" customFormat="1" ht="14.1" customHeight="1" x14ac:dyDescent="0.45">
      <c r="A339" s="44">
        <v>334</v>
      </c>
      <c r="B339" s="55" t="s">
        <v>21</v>
      </c>
      <c r="C339" s="4" t="s">
        <v>9</v>
      </c>
      <c r="D339" s="4" t="s">
        <v>1019</v>
      </c>
      <c r="E339" s="5">
        <v>294</v>
      </c>
      <c r="F339" s="4" t="s">
        <v>264</v>
      </c>
      <c r="G339" s="3">
        <v>1</v>
      </c>
      <c r="H339" s="106" t="s">
        <v>1901</v>
      </c>
      <c r="I339" s="8">
        <v>9</v>
      </c>
      <c r="J339" s="8">
        <v>138.4</v>
      </c>
      <c r="K339" s="8">
        <f t="shared" si="9"/>
        <v>129.4</v>
      </c>
      <c r="L339" s="3" t="s">
        <v>2</v>
      </c>
      <c r="M339" s="57">
        <v>20150415</v>
      </c>
      <c r="N339" s="57" t="s">
        <v>1848</v>
      </c>
      <c r="O339" s="57">
        <v>20201022</v>
      </c>
      <c r="P339" s="57" t="s">
        <v>1847</v>
      </c>
      <c r="Q339" s="57"/>
    </row>
    <row r="340" spans="1:17" s="7" customFormat="1" ht="14.1" customHeight="1" x14ac:dyDescent="0.45">
      <c r="A340" s="44">
        <v>335</v>
      </c>
      <c r="B340" s="55" t="s">
        <v>21</v>
      </c>
      <c r="C340" s="4" t="s">
        <v>9</v>
      </c>
      <c r="D340" s="4" t="s">
        <v>1019</v>
      </c>
      <c r="E340" s="5">
        <v>294</v>
      </c>
      <c r="F340" s="4" t="s">
        <v>264</v>
      </c>
      <c r="G340" s="3">
        <v>2</v>
      </c>
      <c r="H340" s="5" t="s">
        <v>1903</v>
      </c>
      <c r="I340" s="8">
        <v>138.4</v>
      </c>
      <c r="J340" s="8">
        <v>199.7</v>
      </c>
      <c r="K340" s="8">
        <f t="shared" si="9"/>
        <v>61.299999999999983</v>
      </c>
      <c r="L340" s="3" t="s">
        <v>2</v>
      </c>
      <c r="M340" s="57">
        <v>20201022</v>
      </c>
      <c r="N340" s="57" t="s">
        <v>1847</v>
      </c>
      <c r="O340" s="57">
        <v>20201022</v>
      </c>
      <c r="P340" s="57" t="s">
        <v>1847</v>
      </c>
      <c r="Q340" s="57"/>
    </row>
    <row r="341" spans="1:17" s="7" customFormat="1" ht="14.1" customHeight="1" x14ac:dyDescent="0.45">
      <c r="A341" s="44">
        <v>336</v>
      </c>
      <c r="B341" s="55" t="s">
        <v>21</v>
      </c>
      <c r="C341" s="4" t="s">
        <v>9</v>
      </c>
      <c r="D341" s="4" t="s">
        <v>1020</v>
      </c>
      <c r="E341" s="5">
        <v>296</v>
      </c>
      <c r="F341" s="4" t="s">
        <v>265</v>
      </c>
      <c r="G341" s="3">
        <v>1</v>
      </c>
      <c r="H341" s="4" t="s">
        <v>1902</v>
      </c>
      <c r="I341" s="8">
        <v>0</v>
      </c>
      <c r="J341" s="8">
        <v>19</v>
      </c>
      <c r="K341" s="8">
        <f t="shared" si="9"/>
        <v>19</v>
      </c>
      <c r="L341" s="3" t="s">
        <v>1904</v>
      </c>
      <c r="M341" s="57">
        <v>20201022</v>
      </c>
      <c r="N341" s="57" t="s">
        <v>1847</v>
      </c>
      <c r="O341" s="57">
        <v>20201022</v>
      </c>
      <c r="P341" s="57" t="s">
        <v>1847</v>
      </c>
      <c r="Q341" s="57"/>
    </row>
    <row r="342" spans="1:17" s="7" customFormat="1" ht="14.1" customHeight="1" x14ac:dyDescent="0.45">
      <c r="A342" s="44">
        <v>337</v>
      </c>
      <c r="B342" s="55" t="s">
        <v>21</v>
      </c>
      <c r="C342" s="4" t="s">
        <v>9</v>
      </c>
      <c r="D342" s="4" t="s">
        <v>1020</v>
      </c>
      <c r="E342" s="5">
        <v>296</v>
      </c>
      <c r="F342" s="4" t="s">
        <v>265</v>
      </c>
      <c r="G342" s="3">
        <v>2</v>
      </c>
      <c r="H342" s="5" t="s">
        <v>1903</v>
      </c>
      <c r="I342" s="8">
        <v>19</v>
      </c>
      <c r="J342" s="8">
        <v>118.2</v>
      </c>
      <c r="K342" s="8">
        <f t="shared" si="9"/>
        <v>99.2</v>
      </c>
      <c r="L342" s="3" t="s">
        <v>2</v>
      </c>
      <c r="M342" s="57">
        <v>20201022</v>
      </c>
      <c r="N342" s="57" t="s">
        <v>1847</v>
      </c>
      <c r="O342" s="57">
        <v>20201022</v>
      </c>
      <c r="P342" s="57" t="s">
        <v>1847</v>
      </c>
      <c r="Q342" s="57"/>
    </row>
    <row r="343" spans="1:17" s="7" customFormat="1" ht="14.1" customHeight="1" x14ac:dyDescent="0.45">
      <c r="A343" s="44">
        <v>338</v>
      </c>
      <c r="B343" s="55" t="s">
        <v>21</v>
      </c>
      <c r="C343" s="4" t="s">
        <v>9</v>
      </c>
      <c r="D343" s="4" t="s">
        <v>1021</v>
      </c>
      <c r="E343" s="5">
        <v>2968</v>
      </c>
      <c r="F343" s="4" t="s">
        <v>266</v>
      </c>
      <c r="G343" s="3">
        <v>1</v>
      </c>
      <c r="H343" s="106" t="s">
        <v>1901</v>
      </c>
      <c r="I343" s="8">
        <v>0</v>
      </c>
      <c r="J343" s="8">
        <v>28</v>
      </c>
      <c r="K343" s="8">
        <f t="shared" si="9"/>
        <v>28</v>
      </c>
      <c r="L343" s="3" t="s">
        <v>2</v>
      </c>
      <c r="M343" s="57">
        <v>20150415</v>
      </c>
      <c r="N343" s="57" t="s">
        <v>1848</v>
      </c>
      <c r="O343" s="57">
        <v>20201022</v>
      </c>
      <c r="P343" s="57" t="s">
        <v>1847</v>
      </c>
      <c r="Q343" s="57"/>
    </row>
    <row r="344" spans="1:17" s="7" customFormat="1" ht="14.1" customHeight="1" x14ac:dyDescent="0.45">
      <c r="A344" s="44">
        <v>339</v>
      </c>
      <c r="B344" s="55" t="s">
        <v>21</v>
      </c>
      <c r="C344" s="4" t="s">
        <v>9</v>
      </c>
      <c r="D344" s="4" t="s">
        <v>1021</v>
      </c>
      <c r="E344" s="5">
        <v>2968</v>
      </c>
      <c r="F344" s="4" t="s">
        <v>266</v>
      </c>
      <c r="G344" s="3">
        <v>2</v>
      </c>
      <c r="H344" s="5" t="s">
        <v>1903</v>
      </c>
      <c r="I344" s="8">
        <v>28</v>
      </c>
      <c r="J344" s="8">
        <v>53.5</v>
      </c>
      <c r="K344" s="8">
        <f t="shared" si="9"/>
        <v>25.5</v>
      </c>
      <c r="L344" s="3" t="s">
        <v>1904</v>
      </c>
      <c r="M344" s="57">
        <v>20201022</v>
      </c>
      <c r="N344" s="57" t="s">
        <v>1847</v>
      </c>
      <c r="O344" s="57">
        <v>20201022</v>
      </c>
      <c r="P344" s="57" t="s">
        <v>1847</v>
      </c>
      <c r="Q344" s="57"/>
    </row>
    <row r="345" spans="1:17" s="7" customFormat="1" ht="14.1" customHeight="1" x14ac:dyDescent="0.45">
      <c r="A345" s="44">
        <v>340</v>
      </c>
      <c r="B345" s="55" t="s">
        <v>21</v>
      </c>
      <c r="C345" s="4" t="s">
        <v>9</v>
      </c>
      <c r="D345" s="4" t="s">
        <v>1022</v>
      </c>
      <c r="E345" s="5">
        <v>2972</v>
      </c>
      <c r="F345" s="4" t="s">
        <v>267</v>
      </c>
      <c r="G345" s="3">
        <v>1</v>
      </c>
      <c r="H345" s="4" t="s">
        <v>1902</v>
      </c>
      <c r="I345" s="8">
        <v>0</v>
      </c>
      <c r="J345" s="8">
        <v>0.7</v>
      </c>
      <c r="K345" s="8">
        <f t="shared" si="9"/>
        <v>0.7</v>
      </c>
      <c r="L345" s="3" t="s">
        <v>1904</v>
      </c>
      <c r="M345" s="57">
        <v>20201022</v>
      </c>
      <c r="N345" s="57" t="s">
        <v>1847</v>
      </c>
      <c r="O345" s="57">
        <v>20201022</v>
      </c>
      <c r="P345" s="57" t="s">
        <v>1847</v>
      </c>
      <c r="Q345" s="57"/>
    </row>
    <row r="346" spans="1:17" s="7" customFormat="1" ht="14.1" customHeight="1" x14ac:dyDescent="0.45">
      <c r="A346" s="44">
        <v>341</v>
      </c>
      <c r="B346" s="55" t="s">
        <v>21</v>
      </c>
      <c r="C346" s="4" t="s">
        <v>9</v>
      </c>
      <c r="D346" s="4" t="s">
        <v>1022</v>
      </c>
      <c r="E346" s="5">
        <v>2972</v>
      </c>
      <c r="F346" s="4" t="s">
        <v>267</v>
      </c>
      <c r="G346" s="3">
        <v>1</v>
      </c>
      <c r="H346" s="106" t="s">
        <v>1901</v>
      </c>
      <c r="I346" s="8">
        <v>0.7</v>
      </c>
      <c r="J346" s="8">
        <v>41</v>
      </c>
      <c r="K346" s="8">
        <f t="shared" si="9"/>
        <v>40.299999999999997</v>
      </c>
      <c r="L346" s="3" t="s">
        <v>1904</v>
      </c>
      <c r="M346" s="57">
        <v>20150415</v>
      </c>
      <c r="N346" s="57" t="s">
        <v>1848</v>
      </c>
      <c r="O346" s="57">
        <v>20201022</v>
      </c>
      <c r="P346" s="57" t="s">
        <v>1847</v>
      </c>
      <c r="Q346" s="57"/>
    </row>
    <row r="347" spans="1:17" s="7" customFormat="1" ht="14.1" customHeight="1" x14ac:dyDescent="0.45">
      <c r="A347" s="44">
        <v>342</v>
      </c>
      <c r="B347" s="55" t="s">
        <v>21</v>
      </c>
      <c r="C347" s="4" t="s">
        <v>9</v>
      </c>
      <c r="D347" s="4" t="s">
        <v>1022</v>
      </c>
      <c r="E347" s="5">
        <v>2972</v>
      </c>
      <c r="F347" s="4" t="s">
        <v>267</v>
      </c>
      <c r="G347" s="3">
        <v>2</v>
      </c>
      <c r="H347" s="5" t="s">
        <v>1903</v>
      </c>
      <c r="I347" s="8">
        <v>41</v>
      </c>
      <c r="J347" s="8">
        <v>61.3</v>
      </c>
      <c r="K347" s="8">
        <f t="shared" si="9"/>
        <v>20.299999999999997</v>
      </c>
      <c r="L347" s="3" t="s">
        <v>2</v>
      </c>
      <c r="M347" s="57">
        <v>20201022</v>
      </c>
      <c r="N347" s="57" t="s">
        <v>1847</v>
      </c>
      <c r="O347" s="57">
        <v>20201022</v>
      </c>
      <c r="P347" s="57" t="s">
        <v>1847</v>
      </c>
      <c r="Q347" s="57"/>
    </row>
    <row r="348" spans="1:17" s="7" customFormat="1" ht="14.1" customHeight="1" x14ac:dyDescent="0.45">
      <c r="A348" s="44">
        <v>343</v>
      </c>
      <c r="B348" s="55" t="s">
        <v>21</v>
      </c>
      <c r="C348" s="4" t="s">
        <v>9</v>
      </c>
      <c r="D348" s="4" t="s">
        <v>1248</v>
      </c>
      <c r="E348" s="5">
        <v>298</v>
      </c>
      <c r="F348" s="4" t="s">
        <v>268</v>
      </c>
      <c r="G348" s="3">
        <v>1</v>
      </c>
      <c r="H348" s="4" t="s">
        <v>1902</v>
      </c>
      <c r="I348" s="8">
        <v>0</v>
      </c>
      <c r="J348" s="8">
        <v>6</v>
      </c>
      <c r="K348" s="8">
        <f t="shared" si="9"/>
        <v>6</v>
      </c>
      <c r="L348" s="3" t="s">
        <v>2</v>
      </c>
      <c r="M348" s="57">
        <v>20201022</v>
      </c>
      <c r="N348" s="57" t="s">
        <v>1847</v>
      </c>
      <c r="O348" s="57">
        <v>20201022</v>
      </c>
      <c r="P348" s="57" t="s">
        <v>1847</v>
      </c>
      <c r="Q348" s="57"/>
    </row>
    <row r="349" spans="1:17" s="7" customFormat="1" ht="14.1" customHeight="1" x14ac:dyDescent="0.45">
      <c r="A349" s="44">
        <v>344</v>
      </c>
      <c r="B349" s="55" t="s">
        <v>21</v>
      </c>
      <c r="C349" s="4" t="s">
        <v>9</v>
      </c>
      <c r="D349" s="4" t="s">
        <v>1248</v>
      </c>
      <c r="E349" s="5">
        <v>298</v>
      </c>
      <c r="F349" s="4" t="s">
        <v>268</v>
      </c>
      <c r="G349" s="3">
        <v>1</v>
      </c>
      <c r="H349" s="106" t="s">
        <v>1901</v>
      </c>
      <c r="I349" s="8">
        <v>6</v>
      </c>
      <c r="J349" s="8">
        <v>170.5</v>
      </c>
      <c r="K349" s="8">
        <f t="shared" si="9"/>
        <v>164.5</v>
      </c>
      <c r="L349" s="3" t="s">
        <v>2</v>
      </c>
      <c r="M349" s="57">
        <v>20150415</v>
      </c>
      <c r="N349" s="57" t="s">
        <v>1848</v>
      </c>
      <c r="O349" s="57">
        <v>20201022</v>
      </c>
      <c r="P349" s="57" t="s">
        <v>1847</v>
      </c>
      <c r="Q349" s="57"/>
    </row>
    <row r="350" spans="1:17" s="7" customFormat="1" ht="14.1" customHeight="1" x14ac:dyDescent="0.45">
      <c r="A350" s="44">
        <v>345</v>
      </c>
      <c r="B350" s="55" t="s">
        <v>21</v>
      </c>
      <c r="C350" s="4" t="s">
        <v>9</v>
      </c>
      <c r="D350" s="4" t="s">
        <v>1249</v>
      </c>
      <c r="E350" s="5">
        <v>2984</v>
      </c>
      <c r="F350" s="4" t="s">
        <v>269</v>
      </c>
      <c r="G350" s="3">
        <v>1</v>
      </c>
      <c r="H350" s="106" t="s">
        <v>1901</v>
      </c>
      <c r="I350" s="8">
        <v>0</v>
      </c>
      <c r="J350" s="8">
        <v>11.1</v>
      </c>
      <c r="K350" s="8">
        <f t="shared" si="9"/>
        <v>11.1</v>
      </c>
      <c r="L350" s="3" t="s">
        <v>2</v>
      </c>
      <c r="M350" s="57">
        <v>20150415</v>
      </c>
      <c r="N350" s="57" t="s">
        <v>1848</v>
      </c>
      <c r="O350" s="57">
        <v>20201022</v>
      </c>
      <c r="P350" s="57" t="s">
        <v>1847</v>
      </c>
      <c r="Q350" s="57"/>
    </row>
    <row r="351" spans="1:17" s="7" customFormat="1" ht="14.1" customHeight="1" x14ac:dyDescent="0.45">
      <c r="A351" s="44">
        <v>346</v>
      </c>
      <c r="B351" s="55" t="s">
        <v>21</v>
      </c>
      <c r="C351" s="4" t="s">
        <v>9</v>
      </c>
      <c r="D351" s="4" t="s">
        <v>1249</v>
      </c>
      <c r="E351" s="5">
        <v>2984</v>
      </c>
      <c r="F351" s="4" t="s">
        <v>269</v>
      </c>
      <c r="G351" s="3">
        <v>2</v>
      </c>
      <c r="H351" s="5" t="s">
        <v>1903</v>
      </c>
      <c r="I351" s="8">
        <v>11.1</v>
      </c>
      <c r="J351" s="8">
        <v>47.1</v>
      </c>
      <c r="K351" s="8">
        <f t="shared" si="9"/>
        <v>36</v>
      </c>
      <c r="L351" s="3" t="s">
        <v>2</v>
      </c>
      <c r="M351" s="57">
        <v>20201022</v>
      </c>
      <c r="N351" s="57" t="s">
        <v>1847</v>
      </c>
      <c r="O351" s="57">
        <v>20201022</v>
      </c>
      <c r="P351" s="57" t="s">
        <v>1847</v>
      </c>
      <c r="Q351" s="57"/>
    </row>
    <row r="352" spans="1:17" s="7" customFormat="1" ht="14.1" customHeight="1" x14ac:dyDescent="0.45">
      <c r="A352" s="44">
        <v>347</v>
      </c>
      <c r="B352" s="55" t="s">
        <v>21</v>
      </c>
      <c r="C352" s="4" t="s">
        <v>9</v>
      </c>
      <c r="D352" s="4" t="s">
        <v>882</v>
      </c>
      <c r="E352" s="5">
        <v>472</v>
      </c>
      <c r="F352" s="4" t="s">
        <v>270</v>
      </c>
      <c r="G352" s="3">
        <v>1</v>
      </c>
      <c r="H352" s="106" t="s">
        <v>1901</v>
      </c>
      <c r="I352" s="8">
        <v>0</v>
      </c>
      <c r="J352" s="8">
        <v>57.5</v>
      </c>
      <c r="K352" s="8">
        <f t="shared" si="9"/>
        <v>57.5</v>
      </c>
      <c r="L352" s="3" t="s">
        <v>2</v>
      </c>
      <c r="M352" s="57">
        <v>20150415</v>
      </c>
      <c r="N352" s="57" t="s">
        <v>1848</v>
      </c>
      <c r="O352" s="57">
        <v>20201022</v>
      </c>
      <c r="P352" s="57" t="s">
        <v>1847</v>
      </c>
      <c r="Q352" s="57"/>
    </row>
    <row r="353" spans="1:17" s="7" customFormat="1" ht="14.1" customHeight="1" x14ac:dyDescent="0.45">
      <c r="A353" s="44">
        <v>348</v>
      </c>
      <c r="B353" s="55" t="s">
        <v>21</v>
      </c>
      <c r="C353" s="4" t="s">
        <v>9</v>
      </c>
      <c r="D353" s="4" t="s">
        <v>882</v>
      </c>
      <c r="E353" s="5">
        <v>472</v>
      </c>
      <c r="F353" s="4" t="s">
        <v>270</v>
      </c>
      <c r="G353" s="3">
        <v>2</v>
      </c>
      <c r="H353" s="5" t="s">
        <v>1903</v>
      </c>
      <c r="I353" s="8">
        <v>57.5</v>
      </c>
      <c r="J353" s="8">
        <v>154.9</v>
      </c>
      <c r="K353" s="8">
        <f t="shared" si="9"/>
        <v>97.4</v>
      </c>
      <c r="L353" s="3" t="s">
        <v>2</v>
      </c>
      <c r="M353" s="57">
        <v>20201022</v>
      </c>
      <c r="N353" s="57" t="s">
        <v>1847</v>
      </c>
      <c r="O353" s="57">
        <v>20201022</v>
      </c>
      <c r="P353" s="57" t="s">
        <v>1847</v>
      </c>
      <c r="Q353" s="57"/>
    </row>
    <row r="354" spans="1:17" s="7" customFormat="1" ht="14.1" customHeight="1" x14ac:dyDescent="0.45">
      <c r="A354" s="44">
        <v>349</v>
      </c>
      <c r="B354" s="55" t="s">
        <v>21</v>
      </c>
      <c r="C354" s="4" t="s">
        <v>9</v>
      </c>
      <c r="D354" s="4" t="s">
        <v>1250</v>
      </c>
      <c r="E354" s="5">
        <v>4724</v>
      </c>
      <c r="F354" s="4" t="s">
        <v>271</v>
      </c>
      <c r="G354" s="3">
        <v>2</v>
      </c>
      <c r="H354" s="5" t="s">
        <v>1903</v>
      </c>
      <c r="I354" s="8">
        <v>0</v>
      </c>
      <c r="J354" s="8">
        <v>33.6</v>
      </c>
      <c r="K354" s="8">
        <f t="shared" si="9"/>
        <v>33.6</v>
      </c>
      <c r="L354" s="3" t="s">
        <v>2</v>
      </c>
      <c r="M354" s="57">
        <v>20201022</v>
      </c>
      <c r="N354" s="57" t="s">
        <v>1847</v>
      </c>
      <c r="O354" s="57">
        <v>20201022</v>
      </c>
      <c r="P354" s="57" t="s">
        <v>1847</v>
      </c>
      <c r="Q354" s="57"/>
    </row>
    <row r="355" spans="1:17" s="7" customFormat="1" ht="14.1" customHeight="1" x14ac:dyDescent="0.45">
      <c r="A355" s="44">
        <v>350</v>
      </c>
      <c r="B355" s="55" t="s">
        <v>21</v>
      </c>
      <c r="C355" s="4" t="s">
        <v>9</v>
      </c>
      <c r="D355" s="4" t="s">
        <v>1251</v>
      </c>
      <c r="E355" s="5">
        <v>4726</v>
      </c>
      <c r="F355" s="4" t="s">
        <v>272</v>
      </c>
      <c r="G355" s="3">
        <v>1</v>
      </c>
      <c r="H355" s="106" t="s">
        <v>1901</v>
      </c>
      <c r="I355" s="8">
        <v>0</v>
      </c>
      <c r="J355" s="8">
        <v>6.7</v>
      </c>
      <c r="K355" s="8">
        <f t="shared" si="9"/>
        <v>6.7</v>
      </c>
      <c r="L355" s="3" t="s">
        <v>2</v>
      </c>
      <c r="M355" s="57">
        <v>20150415</v>
      </c>
      <c r="N355" s="57" t="s">
        <v>1848</v>
      </c>
      <c r="O355" s="57">
        <v>20201022</v>
      </c>
      <c r="P355" s="57" t="s">
        <v>1847</v>
      </c>
      <c r="Q355" s="57"/>
    </row>
    <row r="356" spans="1:17" s="7" customFormat="1" ht="14.1" customHeight="1" x14ac:dyDescent="0.45">
      <c r="A356" s="44">
        <v>351</v>
      </c>
      <c r="B356" s="55" t="s">
        <v>21</v>
      </c>
      <c r="C356" s="4" t="s">
        <v>9</v>
      </c>
      <c r="D356" s="4" t="s">
        <v>1251</v>
      </c>
      <c r="E356" s="5">
        <v>4726</v>
      </c>
      <c r="F356" s="4" t="s">
        <v>272</v>
      </c>
      <c r="G356" s="3">
        <v>2</v>
      </c>
      <c r="H356" s="5" t="s">
        <v>1903</v>
      </c>
      <c r="I356" s="8">
        <v>6.7</v>
      </c>
      <c r="J356" s="8">
        <v>51.5</v>
      </c>
      <c r="K356" s="8">
        <f t="shared" si="9"/>
        <v>44.8</v>
      </c>
      <c r="L356" s="3" t="s">
        <v>2</v>
      </c>
      <c r="M356" s="57">
        <v>20201022</v>
      </c>
      <c r="N356" s="57" t="s">
        <v>1847</v>
      </c>
      <c r="O356" s="57">
        <v>20201022</v>
      </c>
      <c r="P356" s="57" t="s">
        <v>1847</v>
      </c>
      <c r="Q356" s="57"/>
    </row>
    <row r="357" spans="1:17" s="7" customFormat="1" ht="14.1" customHeight="1" x14ac:dyDescent="0.45">
      <c r="A357" s="44">
        <v>352</v>
      </c>
      <c r="B357" s="55" t="s">
        <v>21</v>
      </c>
      <c r="C357" s="4" t="s">
        <v>9</v>
      </c>
      <c r="D357" s="4" t="s">
        <v>883</v>
      </c>
      <c r="E357" s="5">
        <v>474</v>
      </c>
      <c r="F357" s="4" t="s">
        <v>273</v>
      </c>
      <c r="G357" s="3">
        <v>1</v>
      </c>
      <c r="H357" s="106" t="s">
        <v>1901</v>
      </c>
      <c r="I357" s="8">
        <v>8.5</v>
      </c>
      <c r="J357" s="8">
        <v>18.8</v>
      </c>
      <c r="K357" s="8">
        <f t="shared" si="9"/>
        <v>10.3</v>
      </c>
      <c r="L357" s="3" t="s">
        <v>1904</v>
      </c>
      <c r="M357" s="57">
        <v>20150415</v>
      </c>
      <c r="N357" s="57" t="s">
        <v>1848</v>
      </c>
      <c r="O357" s="57">
        <v>20201022</v>
      </c>
      <c r="P357" s="57" t="s">
        <v>1847</v>
      </c>
      <c r="Q357" s="57"/>
    </row>
    <row r="358" spans="1:17" s="7" customFormat="1" ht="14.1" customHeight="1" x14ac:dyDescent="0.45">
      <c r="A358" s="44">
        <v>353</v>
      </c>
      <c r="B358" s="55" t="s">
        <v>21</v>
      </c>
      <c r="C358" s="4" t="s">
        <v>9</v>
      </c>
      <c r="D358" s="4" t="s">
        <v>883</v>
      </c>
      <c r="E358" s="5">
        <v>474</v>
      </c>
      <c r="F358" s="4" t="s">
        <v>273</v>
      </c>
      <c r="G358" s="3">
        <v>2</v>
      </c>
      <c r="H358" s="5" t="s">
        <v>1903</v>
      </c>
      <c r="I358" s="8">
        <v>18.8</v>
      </c>
      <c r="J358" s="8">
        <v>92</v>
      </c>
      <c r="K358" s="8">
        <f t="shared" si="9"/>
        <v>73.2</v>
      </c>
      <c r="L358" s="3" t="s">
        <v>2</v>
      </c>
      <c r="M358" s="57">
        <v>20201022</v>
      </c>
      <c r="N358" s="57" t="s">
        <v>1847</v>
      </c>
      <c r="O358" s="57">
        <v>20201022</v>
      </c>
      <c r="P358" s="57" t="s">
        <v>1847</v>
      </c>
      <c r="Q358" s="57"/>
    </row>
    <row r="359" spans="1:17" s="7" customFormat="1" ht="14.1" customHeight="1" x14ac:dyDescent="0.45">
      <c r="A359" s="44">
        <v>354</v>
      </c>
      <c r="B359" s="55" t="s">
        <v>21</v>
      </c>
      <c r="C359" s="4" t="s">
        <v>9</v>
      </c>
      <c r="D359" s="4" t="s">
        <v>884</v>
      </c>
      <c r="E359" s="5">
        <v>476</v>
      </c>
      <c r="F359" s="4" t="s">
        <v>274</v>
      </c>
      <c r="G359" s="3">
        <v>1</v>
      </c>
      <c r="H359" s="106" t="s">
        <v>1901</v>
      </c>
      <c r="I359" s="8">
        <v>15</v>
      </c>
      <c r="J359" s="8">
        <v>126</v>
      </c>
      <c r="K359" s="8">
        <f t="shared" si="9"/>
        <v>111</v>
      </c>
      <c r="L359" s="3" t="s">
        <v>1904</v>
      </c>
      <c r="M359" s="57">
        <v>20150415</v>
      </c>
      <c r="N359" s="57" t="s">
        <v>1848</v>
      </c>
      <c r="O359" s="57">
        <v>20201022</v>
      </c>
      <c r="P359" s="57" t="s">
        <v>1847</v>
      </c>
      <c r="Q359" s="57"/>
    </row>
    <row r="360" spans="1:17" s="7" customFormat="1" ht="14.1" customHeight="1" x14ac:dyDescent="0.45">
      <c r="A360" s="44">
        <v>355</v>
      </c>
      <c r="B360" s="55" t="s">
        <v>21</v>
      </c>
      <c r="C360" s="4" t="s">
        <v>9</v>
      </c>
      <c r="D360" s="4" t="s">
        <v>862</v>
      </c>
      <c r="E360" s="5">
        <v>478</v>
      </c>
      <c r="F360" s="4" t="s">
        <v>275</v>
      </c>
      <c r="G360" s="3">
        <v>1</v>
      </c>
      <c r="H360" s="4" t="s">
        <v>1902</v>
      </c>
      <c r="I360" s="8">
        <v>0</v>
      </c>
      <c r="J360" s="8">
        <v>13.5</v>
      </c>
      <c r="K360" s="8">
        <f t="shared" si="9"/>
        <v>13.5</v>
      </c>
      <c r="L360" s="3" t="s">
        <v>2</v>
      </c>
      <c r="M360" s="57">
        <v>20201022</v>
      </c>
      <c r="N360" s="57" t="s">
        <v>1847</v>
      </c>
      <c r="O360" s="57">
        <v>20201022</v>
      </c>
      <c r="P360" s="57" t="s">
        <v>1847</v>
      </c>
      <c r="Q360" s="57"/>
    </row>
    <row r="361" spans="1:17" s="7" customFormat="1" ht="14.1" customHeight="1" x14ac:dyDescent="0.45">
      <c r="A361" s="44">
        <v>356</v>
      </c>
      <c r="B361" s="55" t="s">
        <v>21</v>
      </c>
      <c r="C361" s="4" t="s">
        <v>9</v>
      </c>
      <c r="D361" s="4" t="s">
        <v>862</v>
      </c>
      <c r="E361" s="5">
        <v>478</v>
      </c>
      <c r="F361" s="4" t="s">
        <v>275</v>
      </c>
      <c r="G361" s="3">
        <v>1</v>
      </c>
      <c r="H361" s="106" t="s">
        <v>1901</v>
      </c>
      <c r="I361" s="8">
        <v>13.5</v>
      </c>
      <c r="J361" s="8">
        <v>47.2</v>
      </c>
      <c r="K361" s="8">
        <f t="shared" si="9"/>
        <v>33.700000000000003</v>
      </c>
      <c r="L361" s="3" t="s">
        <v>2</v>
      </c>
      <c r="M361" s="57">
        <v>20150415</v>
      </c>
      <c r="N361" s="57" t="s">
        <v>1848</v>
      </c>
      <c r="O361" s="57">
        <v>20201022</v>
      </c>
      <c r="P361" s="57" t="s">
        <v>1847</v>
      </c>
      <c r="Q361" s="57"/>
    </row>
    <row r="362" spans="1:17" s="7" customFormat="1" ht="14.1" customHeight="1" x14ac:dyDescent="0.45">
      <c r="A362" s="44">
        <v>357</v>
      </c>
      <c r="B362" s="55" t="s">
        <v>21</v>
      </c>
      <c r="C362" s="4" t="s">
        <v>9</v>
      </c>
      <c r="D362" s="4" t="s">
        <v>862</v>
      </c>
      <c r="E362" s="5">
        <v>478</v>
      </c>
      <c r="F362" s="4" t="s">
        <v>275</v>
      </c>
      <c r="G362" s="3">
        <v>2</v>
      </c>
      <c r="H362" s="5" t="s">
        <v>1903</v>
      </c>
      <c r="I362" s="8">
        <v>47.2</v>
      </c>
      <c r="J362" s="8">
        <v>50.7</v>
      </c>
      <c r="K362" s="8">
        <f t="shared" si="9"/>
        <v>3.5</v>
      </c>
      <c r="L362" s="3" t="s">
        <v>2</v>
      </c>
      <c r="M362" s="57">
        <v>20201022</v>
      </c>
      <c r="N362" s="57" t="s">
        <v>1847</v>
      </c>
      <c r="O362" s="57">
        <v>20201022</v>
      </c>
      <c r="P362" s="57" t="s">
        <v>1847</v>
      </c>
      <c r="Q362" s="57"/>
    </row>
    <row r="363" spans="1:17" s="7" customFormat="1" ht="14.1" customHeight="1" x14ac:dyDescent="0.45">
      <c r="A363" s="44">
        <v>358</v>
      </c>
      <c r="B363" s="55" t="s">
        <v>21</v>
      </c>
      <c r="C363" s="4" t="s">
        <v>9</v>
      </c>
      <c r="D363" s="4" t="s">
        <v>1252</v>
      </c>
      <c r="E363" s="5">
        <v>4784</v>
      </c>
      <c r="F363" s="4" t="s">
        <v>276</v>
      </c>
      <c r="G363" s="3">
        <v>1</v>
      </c>
      <c r="H363" s="106" t="s">
        <v>1901</v>
      </c>
      <c r="I363" s="8">
        <v>0</v>
      </c>
      <c r="J363" s="8">
        <v>9.5</v>
      </c>
      <c r="K363" s="8">
        <f t="shared" si="9"/>
        <v>9.5</v>
      </c>
      <c r="L363" s="3" t="s">
        <v>2</v>
      </c>
      <c r="M363" s="57">
        <v>20150415</v>
      </c>
      <c r="N363" s="57" t="s">
        <v>1848</v>
      </c>
      <c r="O363" s="57">
        <v>20201022</v>
      </c>
      <c r="P363" s="57" t="s">
        <v>1847</v>
      </c>
      <c r="Q363" s="57"/>
    </row>
    <row r="364" spans="1:17" s="7" customFormat="1" ht="14.1" customHeight="1" x14ac:dyDescent="0.45">
      <c r="A364" s="44">
        <v>359</v>
      </c>
      <c r="B364" s="55" t="s">
        <v>21</v>
      </c>
      <c r="C364" s="4" t="s">
        <v>9</v>
      </c>
      <c r="D364" s="4" t="s">
        <v>1253</v>
      </c>
      <c r="E364" s="5">
        <v>47848</v>
      </c>
      <c r="F364" s="4" t="s">
        <v>277</v>
      </c>
      <c r="G364" s="3">
        <v>1</v>
      </c>
      <c r="H364" s="106" t="s">
        <v>1901</v>
      </c>
      <c r="I364" s="8">
        <v>0</v>
      </c>
      <c r="J364" s="8">
        <v>3.4</v>
      </c>
      <c r="K364" s="8">
        <f t="shared" si="9"/>
        <v>3.4</v>
      </c>
      <c r="L364" s="3" t="s">
        <v>2</v>
      </c>
      <c r="M364" s="57">
        <v>20150415</v>
      </c>
      <c r="N364" s="57" t="s">
        <v>1848</v>
      </c>
      <c r="O364" s="57">
        <v>20201022</v>
      </c>
      <c r="P364" s="57" t="s">
        <v>1847</v>
      </c>
      <c r="Q364" s="57"/>
    </row>
    <row r="365" spans="1:17" s="7" customFormat="1" ht="14.1" customHeight="1" x14ac:dyDescent="0.45">
      <c r="A365" s="44">
        <v>360</v>
      </c>
      <c r="B365" s="55" t="s">
        <v>21</v>
      </c>
      <c r="C365" s="4" t="s">
        <v>9</v>
      </c>
      <c r="D365" s="4" t="s">
        <v>1254</v>
      </c>
      <c r="E365" s="5">
        <v>4786</v>
      </c>
      <c r="F365" s="4" t="s">
        <v>278</v>
      </c>
      <c r="G365" s="3">
        <v>1</v>
      </c>
      <c r="H365" s="4" t="s">
        <v>1902</v>
      </c>
      <c r="I365" s="8">
        <v>0</v>
      </c>
      <c r="J365" s="8">
        <v>2.2999999999999998</v>
      </c>
      <c r="K365" s="8">
        <f t="shared" si="9"/>
        <v>2.2999999999999998</v>
      </c>
      <c r="L365" s="3" t="s">
        <v>2</v>
      </c>
      <c r="M365" s="57">
        <v>20201022</v>
      </c>
      <c r="N365" s="57" t="s">
        <v>1847</v>
      </c>
      <c r="O365" s="57">
        <v>20201022</v>
      </c>
      <c r="P365" s="57" t="s">
        <v>1847</v>
      </c>
      <c r="Q365" s="57"/>
    </row>
    <row r="366" spans="1:17" s="7" customFormat="1" ht="14.1" customHeight="1" x14ac:dyDescent="0.45">
      <c r="A366" s="44">
        <v>361</v>
      </c>
      <c r="B366" s="55" t="s">
        <v>21</v>
      </c>
      <c r="C366" s="4" t="s">
        <v>9</v>
      </c>
      <c r="D366" s="4" t="s">
        <v>1255</v>
      </c>
      <c r="E366" s="5">
        <v>47924</v>
      </c>
      <c r="F366" s="4" t="s">
        <v>279</v>
      </c>
      <c r="G366" s="3">
        <v>2</v>
      </c>
      <c r="H366" s="4" t="s">
        <v>1902</v>
      </c>
      <c r="I366" s="8">
        <v>0</v>
      </c>
      <c r="J366" s="8">
        <v>2.1</v>
      </c>
      <c r="K366" s="8">
        <f t="shared" si="9"/>
        <v>2.1</v>
      </c>
      <c r="L366" s="3" t="s">
        <v>2</v>
      </c>
      <c r="M366" s="115">
        <v>20220907</v>
      </c>
      <c r="N366" s="115" t="s">
        <v>1850</v>
      </c>
      <c r="O366" s="115">
        <v>20220907</v>
      </c>
      <c r="P366" s="115" t="s">
        <v>1850</v>
      </c>
      <c r="Q366" s="57"/>
    </row>
    <row r="367" spans="1:17" s="7" customFormat="1" ht="14.1" customHeight="1" x14ac:dyDescent="0.45">
      <c r="A367" s="44">
        <v>362</v>
      </c>
      <c r="B367" s="55" t="s">
        <v>21</v>
      </c>
      <c r="C367" s="4" t="s">
        <v>9</v>
      </c>
      <c r="D367" s="4" t="s">
        <v>1255</v>
      </c>
      <c r="E367" s="5">
        <v>47924</v>
      </c>
      <c r="F367" s="4" t="s">
        <v>279</v>
      </c>
      <c r="G367" s="3">
        <v>2</v>
      </c>
      <c r="H367" s="5" t="s">
        <v>1903</v>
      </c>
      <c r="I367" s="8">
        <v>2.1</v>
      </c>
      <c r="J367" s="8">
        <v>7.5</v>
      </c>
      <c r="K367" s="8">
        <f t="shared" si="9"/>
        <v>5.4</v>
      </c>
      <c r="L367" s="3" t="s">
        <v>2</v>
      </c>
      <c r="M367" s="57">
        <v>20201022</v>
      </c>
      <c r="N367" s="57" t="s">
        <v>1847</v>
      </c>
      <c r="O367" s="57">
        <v>20201022</v>
      </c>
      <c r="P367" s="57" t="s">
        <v>1847</v>
      </c>
      <c r="Q367" s="57"/>
    </row>
    <row r="368" spans="1:17" s="7" customFormat="1" ht="14.1" customHeight="1" x14ac:dyDescent="0.45">
      <c r="A368" s="44">
        <v>363</v>
      </c>
      <c r="B368" s="55" t="s">
        <v>21</v>
      </c>
      <c r="C368" s="4" t="s">
        <v>9</v>
      </c>
      <c r="D368" s="4" t="s">
        <v>1256</v>
      </c>
      <c r="E368" s="5">
        <v>4796</v>
      </c>
      <c r="F368" s="4" t="s">
        <v>280</v>
      </c>
      <c r="G368" s="3">
        <v>2</v>
      </c>
      <c r="H368" s="5" t="s">
        <v>1903</v>
      </c>
      <c r="I368" s="8">
        <v>0</v>
      </c>
      <c r="J368" s="8">
        <v>3</v>
      </c>
      <c r="K368" s="8">
        <f t="shared" si="9"/>
        <v>3</v>
      </c>
      <c r="L368" s="3" t="s">
        <v>2</v>
      </c>
      <c r="M368" s="57">
        <v>20201022</v>
      </c>
      <c r="N368" s="57" t="s">
        <v>1847</v>
      </c>
      <c r="O368" s="57">
        <v>20201022</v>
      </c>
      <c r="P368" s="57" t="s">
        <v>1847</v>
      </c>
      <c r="Q368" s="57"/>
    </row>
    <row r="369" spans="1:17" s="7" customFormat="1" ht="14.1" customHeight="1" x14ac:dyDescent="0.45">
      <c r="A369" s="44">
        <v>364</v>
      </c>
      <c r="B369" s="55" t="s">
        <v>21</v>
      </c>
      <c r="C369" s="4" t="s">
        <v>9</v>
      </c>
      <c r="D369" s="4" t="s">
        <v>1256</v>
      </c>
      <c r="E369" s="5">
        <v>4796</v>
      </c>
      <c r="F369" s="4" t="s">
        <v>281</v>
      </c>
      <c r="G369" s="3">
        <v>2</v>
      </c>
      <c r="H369" s="5" t="s">
        <v>1903</v>
      </c>
      <c r="I369" s="8">
        <v>0</v>
      </c>
      <c r="J369" s="8">
        <v>2.5</v>
      </c>
      <c r="K369" s="8">
        <f t="shared" si="9"/>
        <v>2.5</v>
      </c>
      <c r="L369" s="3" t="s">
        <v>2</v>
      </c>
      <c r="M369" s="57">
        <v>20201022</v>
      </c>
      <c r="N369" s="57" t="s">
        <v>1847</v>
      </c>
      <c r="O369" s="57">
        <v>20201022</v>
      </c>
      <c r="P369" s="57" t="s">
        <v>1847</v>
      </c>
      <c r="Q369" s="57"/>
    </row>
    <row r="370" spans="1:17" s="7" customFormat="1" ht="14.1" customHeight="1" x14ac:dyDescent="0.45">
      <c r="A370" s="44">
        <v>365</v>
      </c>
      <c r="B370" s="55" t="s">
        <v>21</v>
      </c>
      <c r="C370" s="4" t="s">
        <v>9</v>
      </c>
      <c r="D370" s="4" t="s">
        <v>869</v>
      </c>
      <c r="E370" s="5">
        <v>4798</v>
      </c>
      <c r="F370" s="4" t="s">
        <v>282</v>
      </c>
      <c r="G370" s="3">
        <v>2</v>
      </c>
      <c r="H370" s="4" t="s">
        <v>1902</v>
      </c>
      <c r="I370" s="8">
        <v>0</v>
      </c>
      <c r="J370" s="8">
        <v>17.2</v>
      </c>
      <c r="K370" s="8">
        <f t="shared" si="9"/>
        <v>17.2</v>
      </c>
      <c r="L370" s="3" t="s">
        <v>2</v>
      </c>
      <c r="M370" s="115">
        <v>20220907</v>
      </c>
      <c r="N370" s="115" t="s">
        <v>1850</v>
      </c>
      <c r="O370" s="115">
        <v>20220907</v>
      </c>
      <c r="P370" s="115" t="s">
        <v>1850</v>
      </c>
      <c r="Q370" s="57"/>
    </row>
    <row r="371" spans="1:17" s="7" customFormat="1" ht="14.1" customHeight="1" x14ac:dyDescent="0.45">
      <c r="A371" s="44">
        <v>366</v>
      </c>
      <c r="B371" s="55" t="s">
        <v>21</v>
      </c>
      <c r="C371" s="4" t="s">
        <v>9</v>
      </c>
      <c r="D371" s="4" t="s">
        <v>868</v>
      </c>
      <c r="E371" s="5">
        <v>47992</v>
      </c>
      <c r="F371" s="4" t="s">
        <v>283</v>
      </c>
      <c r="G371" s="3">
        <v>2</v>
      </c>
      <c r="H371" s="5" t="s">
        <v>1903</v>
      </c>
      <c r="I371" s="8">
        <v>0</v>
      </c>
      <c r="J371" s="8">
        <v>2.2999999999999998</v>
      </c>
      <c r="K371" s="8">
        <f t="shared" si="9"/>
        <v>2.2999999999999998</v>
      </c>
      <c r="L371" s="3" t="s">
        <v>2</v>
      </c>
      <c r="M371" s="57">
        <v>20201022</v>
      </c>
      <c r="N371" s="57" t="s">
        <v>1847</v>
      </c>
      <c r="O371" s="57">
        <v>20201022</v>
      </c>
      <c r="P371" s="57" t="s">
        <v>1847</v>
      </c>
      <c r="Q371" s="57"/>
    </row>
    <row r="372" spans="1:17" s="7" customFormat="1" ht="14.1" customHeight="1" x14ac:dyDescent="0.45">
      <c r="A372" s="44">
        <v>367</v>
      </c>
      <c r="B372" s="55" t="s">
        <v>21</v>
      </c>
      <c r="C372" s="4" t="s">
        <v>9</v>
      </c>
      <c r="D372" s="4" t="s">
        <v>855</v>
      </c>
      <c r="E372" s="5">
        <v>48594</v>
      </c>
      <c r="F372" s="4" t="s">
        <v>284</v>
      </c>
      <c r="G372" s="3">
        <v>1</v>
      </c>
      <c r="H372" s="4" t="s">
        <v>1902</v>
      </c>
      <c r="I372" s="8">
        <v>0</v>
      </c>
      <c r="J372" s="8">
        <v>3.2</v>
      </c>
      <c r="K372" s="8">
        <f t="shared" si="9"/>
        <v>3.2</v>
      </c>
      <c r="L372" s="3" t="s">
        <v>1904</v>
      </c>
      <c r="M372" s="57">
        <v>20201022</v>
      </c>
      <c r="N372" s="57" t="s">
        <v>1847</v>
      </c>
      <c r="O372" s="57">
        <v>20201022</v>
      </c>
      <c r="P372" s="57" t="s">
        <v>1847</v>
      </c>
      <c r="Q372" s="57"/>
    </row>
    <row r="373" spans="1:17" s="7" customFormat="1" ht="14.1" customHeight="1" x14ac:dyDescent="0.45">
      <c r="A373" s="44">
        <v>368</v>
      </c>
      <c r="B373" s="55" t="s">
        <v>21</v>
      </c>
      <c r="C373" s="4" t="s">
        <v>9</v>
      </c>
      <c r="D373" s="4" t="s">
        <v>854</v>
      </c>
      <c r="E373" s="5">
        <v>486</v>
      </c>
      <c r="F373" s="4" t="s">
        <v>285</v>
      </c>
      <c r="G373" s="3">
        <v>1</v>
      </c>
      <c r="H373" s="4" t="s">
        <v>1902</v>
      </c>
      <c r="I373" s="8">
        <v>0</v>
      </c>
      <c r="J373" s="8">
        <v>11.5</v>
      </c>
      <c r="K373" s="8">
        <f t="shared" si="9"/>
        <v>11.5</v>
      </c>
      <c r="L373" s="3" t="s">
        <v>1904</v>
      </c>
      <c r="M373" s="57">
        <v>20201022</v>
      </c>
      <c r="N373" s="57" t="s">
        <v>1847</v>
      </c>
      <c r="O373" s="57">
        <v>20201022</v>
      </c>
      <c r="P373" s="57" t="s">
        <v>1847</v>
      </c>
      <c r="Q373" s="57"/>
    </row>
    <row r="374" spans="1:17" s="7" customFormat="1" ht="14.1" customHeight="1" x14ac:dyDescent="0.45">
      <c r="A374" s="44">
        <v>369</v>
      </c>
      <c r="B374" s="55" t="s">
        <v>21</v>
      </c>
      <c r="C374" s="4" t="s">
        <v>9</v>
      </c>
      <c r="D374" s="4" t="s">
        <v>854</v>
      </c>
      <c r="E374" s="5">
        <v>486</v>
      </c>
      <c r="F374" s="4" t="s">
        <v>285</v>
      </c>
      <c r="G374" s="3">
        <v>1</v>
      </c>
      <c r="H374" s="106" t="s">
        <v>1901</v>
      </c>
      <c r="I374" s="8">
        <v>11.5</v>
      </c>
      <c r="J374" s="8">
        <v>41.6</v>
      </c>
      <c r="K374" s="8">
        <f t="shared" si="9"/>
        <v>30.1</v>
      </c>
      <c r="L374" s="3" t="s">
        <v>1904</v>
      </c>
      <c r="M374" s="57">
        <v>20150415</v>
      </c>
      <c r="N374" s="57" t="s">
        <v>1848</v>
      </c>
      <c r="O374" s="57">
        <v>20201022</v>
      </c>
      <c r="P374" s="57" t="s">
        <v>1847</v>
      </c>
      <c r="Q374" s="57"/>
    </row>
    <row r="375" spans="1:17" s="7" customFormat="1" ht="14.1" customHeight="1" x14ac:dyDescent="0.45">
      <c r="A375" s="44">
        <v>370</v>
      </c>
      <c r="B375" s="55" t="s">
        <v>21</v>
      </c>
      <c r="C375" s="4" t="s">
        <v>9</v>
      </c>
      <c r="D375" s="4" t="s">
        <v>1023</v>
      </c>
      <c r="E375" s="5">
        <v>4864</v>
      </c>
      <c r="F375" s="4" t="s">
        <v>286</v>
      </c>
      <c r="G375" s="3">
        <v>1</v>
      </c>
      <c r="H375" s="106" t="s">
        <v>1901</v>
      </c>
      <c r="I375" s="8">
        <v>0</v>
      </c>
      <c r="J375" s="8">
        <v>13</v>
      </c>
      <c r="K375" s="8">
        <f t="shared" si="9"/>
        <v>13</v>
      </c>
      <c r="L375" s="3" t="s">
        <v>1904</v>
      </c>
      <c r="M375" s="57">
        <v>20150415</v>
      </c>
      <c r="N375" s="57" t="s">
        <v>1848</v>
      </c>
      <c r="O375" s="57">
        <v>20201022</v>
      </c>
      <c r="P375" s="57" t="s">
        <v>1847</v>
      </c>
      <c r="Q375" s="57"/>
    </row>
    <row r="376" spans="1:17" s="7" customFormat="1" ht="14.1" customHeight="1" x14ac:dyDescent="0.45">
      <c r="A376" s="44">
        <v>371</v>
      </c>
      <c r="B376" s="55" t="s">
        <v>21</v>
      </c>
      <c r="C376" s="4" t="s">
        <v>9</v>
      </c>
      <c r="D376" s="4" t="s">
        <v>1024</v>
      </c>
      <c r="E376" s="5">
        <v>4866</v>
      </c>
      <c r="F376" s="4" t="s">
        <v>287</v>
      </c>
      <c r="G376" s="3">
        <v>1</v>
      </c>
      <c r="H376" s="106" t="s">
        <v>1901</v>
      </c>
      <c r="I376" s="8">
        <v>0</v>
      </c>
      <c r="J376" s="8">
        <v>11.5</v>
      </c>
      <c r="K376" s="8">
        <f t="shared" si="9"/>
        <v>11.5</v>
      </c>
      <c r="L376" s="3" t="s">
        <v>1904</v>
      </c>
      <c r="M376" s="57">
        <v>20150415</v>
      </c>
      <c r="N376" s="57" t="s">
        <v>1848</v>
      </c>
      <c r="O376" s="57">
        <v>20201022</v>
      </c>
      <c r="P376" s="57" t="s">
        <v>1847</v>
      </c>
      <c r="Q376" s="57"/>
    </row>
    <row r="377" spans="1:17" s="7" customFormat="1" ht="14.1" customHeight="1" x14ac:dyDescent="0.45">
      <c r="A377" s="44">
        <v>372</v>
      </c>
      <c r="B377" s="55" t="s">
        <v>21</v>
      </c>
      <c r="C377" s="4" t="s">
        <v>9</v>
      </c>
      <c r="D377" s="4" t="s">
        <v>1025</v>
      </c>
      <c r="E377" s="5">
        <v>4868</v>
      </c>
      <c r="F377" s="4" t="s">
        <v>288</v>
      </c>
      <c r="G377" s="3">
        <v>1</v>
      </c>
      <c r="H377" s="4" t="s">
        <v>1902</v>
      </c>
      <c r="I377" s="8">
        <v>0</v>
      </c>
      <c r="J377" s="8">
        <v>13.5</v>
      </c>
      <c r="K377" s="8">
        <f t="shared" si="9"/>
        <v>13.5</v>
      </c>
      <c r="L377" s="3" t="s">
        <v>1904</v>
      </c>
      <c r="M377" s="57">
        <v>20201022</v>
      </c>
      <c r="N377" s="57" t="s">
        <v>1847</v>
      </c>
      <c r="O377" s="57">
        <v>20201022</v>
      </c>
      <c r="P377" s="57" t="s">
        <v>1847</v>
      </c>
      <c r="Q377" s="57"/>
    </row>
    <row r="378" spans="1:17" s="7" customFormat="1" ht="14.1" customHeight="1" x14ac:dyDescent="0.45">
      <c r="A378" s="44">
        <v>373</v>
      </c>
      <c r="B378" s="55" t="s">
        <v>21</v>
      </c>
      <c r="C378" s="4" t="s">
        <v>9</v>
      </c>
      <c r="D378" s="4" t="s">
        <v>1025</v>
      </c>
      <c r="E378" s="5">
        <v>4868</v>
      </c>
      <c r="F378" s="4" t="s">
        <v>288</v>
      </c>
      <c r="G378" s="3">
        <v>1</v>
      </c>
      <c r="H378" s="106" t="s">
        <v>1901</v>
      </c>
      <c r="I378" s="8">
        <v>13.5</v>
      </c>
      <c r="J378" s="8">
        <v>59.8</v>
      </c>
      <c r="K378" s="8">
        <f t="shared" si="9"/>
        <v>46.3</v>
      </c>
      <c r="L378" s="3" t="s">
        <v>2</v>
      </c>
      <c r="M378" s="57">
        <v>20150415</v>
      </c>
      <c r="N378" s="57" t="s">
        <v>1848</v>
      </c>
      <c r="O378" s="57">
        <v>20201022</v>
      </c>
      <c r="P378" s="57" t="s">
        <v>1847</v>
      </c>
      <c r="Q378" s="57"/>
    </row>
    <row r="379" spans="1:17" s="7" customFormat="1" ht="14.1" customHeight="1" x14ac:dyDescent="0.45">
      <c r="A379" s="44">
        <v>374</v>
      </c>
      <c r="B379" s="55" t="s">
        <v>21</v>
      </c>
      <c r="C379" s="4" t="s">
        <v>9</v>
      </c>
      <c r="D379" s="4" t="s">
        <v>1025</v>
      </c>
      <c r="E379" s="5">
        <v>4868</v>
      </c>
      <c r="F379" s="4" t="s">
        <v>288</v>
      </c>
      <c r="G379" s="3">
        <v>2</v>
      </c>
      <c r="H379" s="5" t="s">
        <v>1903</v>
      </c>
      <c r="I379" s="8">
        <v>59.8</v>
      </c>
      <c r="J379" s="8">
        <v>84.3</v>
      </c>
      <c r="K379" s="8">
        <f t="shared" si="9"/>
        <v>24.5</v>
      </c>
      <c r="L379" s="3" t="s">
        <v>2</v>
      </c>
      <c r="M379" s="57">
        <v>20201022</v>
      </c>
      <c r="N379" s="57" t="s">
        <v>1847</v>
      </c>
      <c r="O379" s="57">
        <v>20201022</v>
      </c>
      <c r="P379" s="57" t="s">
        <v>1847</v>
      </c>
      <c r="Q379" s="57"/>
    </row>
    <row r="380" spans="1:17" s="7" customFormat="1" ht="14.1" customHeight="1" x14ac:dyDescent="0.45">
      <c r="A380" s="44">
        <v>375</v>
      </c>
      <c r="B380" s="55" t="s">
        <v>21</v>
      </c>
      <c r="C380" s="4" t="s">
        <v>9</v>
      </c>
      <c r="D380" s="4" t="s">
        <v>1026</v>
      </c>
      <c r="E380" s="5">
        <v>48696</v>
      </c>
      <c r="F380" s="4" t="s">
        <v>289</v>
      </c>
      <c r="G380" s="3">
        <v>1</v>
      </c>
      <c r="H380" s="4" t="s">
        <v>1902</v>
      </c>
      <c r="I380" s="8">
        <v>0</v>
      </c>
      <c r="J380" s="8">
        <v>14</v>
      </c>
      <c r="K380" s="8">
        <f t="shared" si="9"/>
        <v>14</v>
      </c>
      <c r="L380" s="3" t="s">
        <v>1904</v>
      </c>
      <c r="M380" s="57">
        <v>20201022</v>
      </c>
      <c r="N380" s="57" t="s">
        <v>1847</v>
      </c>
      <c r="O380" s="57">
        <v>20201022</v>
      </c>
      <c r="P380" s="57" t="s">
        <v>1847</v>
      </c>
      <c r="Q380" s="57"/>
    </row>
    <row r="381" spans="1:17" s="7" customFormat="1" ht="14.1" customHeight="1" x14ac:dyDescent="0.45">
      <c r="A381" s="44">
        <v>376</v>
      </c>
      <c r="B381" s="55" t="s">
        <v>21</v>
      </c>
      <c r="C381" s="4" t="s">
        <v>9</v>
      </c>
      <c r="D381" s="4" t="s">
        <v>1257</v>
      </c>
      <c r="E381" s="5">
        <v>488</v>
      </c>
      <c r="F381" s="4" t="s">
        <v>290</v>
      </c>
      <c r="G381" s="3">
        <v>2</v>
      </c>
      <c r="H381" s="5" t="s">
        <v>1903</v>
      </c>
      <c r="I381" s="8">
        <v>0</v>
      </c>
      <c r="J381" s="8">
        <v>8.1</v>
      </c>
      <c r="K381" s="8">
        <f t="shared" si="9"/>
        <v>8.1</v>
      </c>
      <c r="L381" s="3" t="s">
        <v>2</v>
      </c>
      <c r="M381" s="57">
        <v>20201022</v>
      </c>
      <c r="N381" s="57" t="s">
        <v>1847</v>
      </c>
      <c r="O381" s="57">
        <v>20201022</v>
      </c>
      <c r="P381" s="57" t="s">
        <v>1847</v>
      </c>
      <c r="Q381" s="57"/>
    </row>
    <row r="382" spans="1:17" s="7" customFormat="1" ht="14.1" customHeight="1" x14ac:dyDescent="0.45">
      <c r="A382" s="44">
        <v>377</v>
      </c>
      <c r="B382" s="55" t="s">
        <v>21</v>
      </c>
      <c r="C382" s="4" t="s">
        <v>9</v>
      </c>
      <c r="D382" s="4" t="s">
        <v>856</v>
      </c>
      <c r="E382" s="5">
        <v>52</v>
      </c>
      <c r="F382" s="4" t="s">
        <v>291</v>
      </c>
      <c r="G382" s="3">
        <v>1</v>
      </c>
      <c r="H382" s="106" t="s">
        <v>1901</v>
      </c>
      <c r="I382" s="8">
        <v>23.4</v>
      </c>
      <c r="J382" s="8">
        <v>61.7</v>
      </c>
      <c r="K382" s="8">
        <f t="shared" si="9"/>
        <v>38.300000000000004</v>
      </c>
      <c r="L382" s="3" t="s">
        <v>1904</v>
      </c>
      <c r="M382" s="57">
        <v>20150415</v>
      </c>
      <c r="N382" s="57" t="s">
        <v>1848</v>
      </c>
      <c r="O382" s="57">
        <v>20201022</v>
      </c>
      <c r="P382" s="57" t="s">
        <v>1847</v>
      </c>
      <c r="Q382" s="57"/>
    </row>
    <row r="383" spans="1:17" s="7" customFormat="1" ht="14.1" customHeight="1" x14ac:dyDescent="0.45">
      <c r="A383" s="44">
        <v>378</v>
      </c>
      <c r="B383" s="55" t="s">
        <v>21</v>
      </c>
      <c r="C383" s="4" t="s">
        <v>9</v>
      </c>
      <c r="D383" s="4" t="s">
        <v>1027</v>
      </c>
      <c r="E383" s="5">
        <v>522</v>
      </c>
      <c r="F383" s="4" t="s">
        <v>292</v>
      </c>
      <c r="G383" s="3">
        <v>1</v>
      </c>
      <c r="H383" s="106" t="s">
        <v>1901</v>
      </c>
      <c r="I383" s="8">
        <v>0</v>
      </c>
      <c r="J383" s="8">
        <v>92.5</v>
      </c>
      <c r="K383" s="8">
        <f t="shared" si="9"/>
        <v>92.5</v>
      </c>
      <c r="L383" s="3" t="s">
        <v>1904</v>
      </c>
      <c r="M383" s="57">
        <v>20150415</v>
      </c>
      <c r="N383" s="57" t="s">
        <v>1848</v>
      </c>
      <c r="O383" s="57">
        <v>20201022</v>
      </c>
      <c r="P383" s="57" t="s">
        <v>1847</v>
      </c>
      <c r="Q383" s="57"/>
    </row>
    <row r="384" spans="1:17" s="7" customFormat="1" ht="14.1" customHeight="1" x14ac:dyDescent="0.45">
      <c r="A384" s="44">
        <v>379</v>
      </c>
      <c r="B384" s="55" t="s">
        <v>21</v>
      </c>
      <c r="C384" s="4" t="s">
        <v>9</v>
      </c>
      <c r="D384" s="4" t="s">
        <v>1027</v>
      </c>
      <c r="E384" s="5">
        <v>522</v>
      </c>
      <c r="F384" s="4" t="s">
        <v>292</v>
      </c>
      <c r="G384" s="3">
        <v>2</v>
      </c>
      <c r="H384" s="5" t="s">
        <v>1903</v>
      </c>
      <c r="I384" s="8">
        <v>92.5</v>
      </c>
      <c r="J384" s="8">
        <v>110.9</v>
      </c>
      <c r="K384" s="8">
        <f t="shared" si="9"/>
        <v>18.400000000000006</v>
      </c>
      <c r="L384" s="3" t="s">
        <v>2</v>
      </c>
      <c r="M384" s="57">
        <v>20201022</v>
      </c>
      <c r="N384" s="57" t="s">
        <v>1847</v>
      </c>
      <c r="O384" s="57">
        <v>20201022</v>
      </c>
      <c r="P384" s="57" t="s">
        <v>1847</v>
      </c>
      <c r="Q384" s="57"/>
    </row>
    <row r="385" spans="1:17" s="7" customFormat="1" ht="14.1" customHeight="1" x14ac:dyDescent="0.45">
      <c r="A385" s="44">
        <v>380</v>
      </c>
      <c r="B385" s="55" t="s">
        <v>21</v>
      </c>
      <c r="C385" s="4" t="s">
        <v>9</v>
      </c>
      <c r="D385" s="4" t="s">
        <v>866</v>
      </c>
      <c r="E385" s="5">
        <v>54</v>
      </c>
      <c r="F385" s="4" t="s">
        <v>293</v>
      </c>
      <c r="G385" s="3">
        <v>1</v>
      </c>
      <c r="H385" s="106" t="s">
        <v>1901</v>
      </c>
      <c r="I385" s="8">
        <v>26.5</v>
      </c>
      <c r="J385" s="8">
        <v>45.2</v>
      </c>
      <c r="K385" s="8">
        <f t="shared" si="9"/>
        <v>18.700000000000003</v>
      </c>
      <c r="L385" s="3" t="s">
        <v>1904</v>
      </c>
      <c r="M385" s="57">
        <v>20150415</v>
      </c>
      <c r="N385" s="57" t="s">
        <v>1848</v>
      </c>
      <c r="O385" s="57">
        <v>20201022</v>
      </c>
      <c r="P385" s="57" t="s">
        <v>1847</v>
      </c>
      <c r="Q385" s="57"/>
    </row>
    <row r="386" spans="1:17" s="7" customFormat="1" ht="14.1" customHeight="1" x14ac:dyDescent="0.45">
      <c r="A386" s="44">
        <v>381</v>
      </c>
      <c r="B386" s="55" t="s">
        <v>21</v>
      </c>
      <c r="C386" s="4" t="s">
        <v>9</v>
      </c>
      <c r="D386" s="4" t="s">
        <v>866</v>
      </c>
      <c r="E386" s="5">
        <v>54</v>
      </c>
      <c r="F386" s="4" t="s">
        <v>293</v>
      </c>
      <c r="G386" s="3">
        <v>2</v>
      </c>
      <c r="H386" s="5" t="s">
        <v>1903</v>
      </c>
      <c r="I386" s="8">
        <v>45.2</v>
      </c>
      <c r="J386" s="8">
        <v>88.5</v>
      </c>
      <c r="K386" s="8">
        <f t="shared" si="9"/>
        <v>43.3</v>
      </c>
      <c r="L386" s="3" t="s">
        <v>2</v>
      </c>
      <c r="M386" s="57">
        <v>20201022</v>
      </c>
      <c r="N386" s="57" t="s">
        <v>1847</v>
      </c>
      <c r="O386" s="57">
        <v>20201022</v>
      </c>
      <c r="P386" s="57" t="s">
        <v>1847</v>
      </c>
      <c r="Q386" s="57"/>
    </row>
    <row r="387" spans="1:17" s="7" customFormat="1" ht="14.1" customHeight="1" x14ac:dyDescent="0.45">
      <c r="A387" s="44">
        <v>382</v>
      </c>
      <c r="B387" s="55" t="s">
        <v>21</v>
      </c>
      <c r="C387" s="4" t="s">
        <v>9</v>
      </c>
      <c r="D387" s="4" t="s">
        <v>867</v>
      </c>
      <c r="E387" s="5">
        <v>5456</v>
      </c>
      <c r="F387" s="4" t="s">
        <v>294</v>
      </c>
      <c r="G387" s="3">
        <v>1</v>
      </c>
      <c r="H387" s="4" t="s">
        <v>1902</v>
      </c>
      <c r="I387" s="8">
        <v>0</v>
      </c>
      <c r="J387" s="8">
        <v>13.6</v>
      </c>
      <c r="K387" s="8">
        <f t="shared" si="9"/>
        <v>13.6</v>
      </c>
      <c r="L387" s="3" t="s">
        <v>1904</v>
      </c>
      <c r="M387" s="57">
        <v>20201022</v>
      </c>
      <c r="N387" s="57" t="s">
        <v>1847</v>
      </c>
      <c r="O387" s="57">
        <v>20201022</v>
      </c>
      <c r="P387" s="57" t="s">
        <v>1847</v>
      </c>
      <c r="Q387" s="57"/>
    </row>
    <row r="388" spans="1:17" s="7" customFormat="1" ht="14.1" customHeight="1" x14ac:dyDescent="0.45">
      <c r="A388" s="44">
        <v>383</v>
      </c>
      <c r="B388" s="55" t="s">
        <v>21</v>
      </c>
      <c r="C388" s="4" t="s">
        <v>9</v>
      </c>
      <c r="D388" s="4" t="s">
        <v>867</v>
      </c>
      <c r="E388" s="5">
        <v>5456</v>
      </c>
      <c r="F388" s="4" t="s">
        <v>294</v>
      </c>
      <c r="G388" s="3">
        <v>1</v>
      </c>
      <c r="H388" s="106" t="s">
        <v>1901</v>
      </c>
      <c r="I388" s="8">
        <v>13.6</v>
      </c>
      <c r="J388" s="8">
        <v>23.3</v>
      </c>
      <c r="K388" s="8">
        <f t="shared" si="9"/>
        <v>9.7000000000000011</v>
      </c>
      <c r="L388" s="3" t="s">
        <v>2</v>
      </c>
      <c r="M388" s="57">
        <v>20150415</v>
      </c>
      <c r="N388" s="57" t="s">
        <v>1848</v>
      </c>
      <c r="O388" s="57">
        <v>20201022</v>
      </c>
      <c r="P388" s="57" t="s">
        <v>1847</v>
      </c>
      <c r="Q388" s="57"/>
    </row>
    <row r="389" spans="1:17" s="7" customFormat="1" ht="14.1" customHeight="1" x14ac:dyDescent="0.45">
      <c r="A389" s="44">
        <v>384</v>
      </c>
      <c r="B389" s="55" t="s">
        <v>21</v>
      </c>
      <c r="C389" s="4" t="s">
        <v>9</v>
      </c>
      <c r="D389" s="4" t="s">
        <v>867</v>
      </c>
      <c r="E389" s="5">
        <v>5456</v>
      </c>
      <c r="F389" s="4" t="s">
        <v>294</v>
      </c>
      <c r="G389" s="3">
        <v>2</v>
      </c>
      <c r="H389" s="5" t="s">
        <v>1903</v>
      </c>
      <c r="I389" s="8">
        <v>23.3</v>
      </c>
      <c r="J389" s="8">
        <v>50.9</v>
      </c>
      <c r="K389" s="8">
        <f t="shared" si="9"/>
        <v>27.599999999999998</v>
      </c>
      <c r="L389" s="3" t="s">
        <v>2</v>
      </c>
      <c r="M389" s="57">
        <v>20201022</v>
      </c>
      <c r="N389" s="57" t="s">
        <v>1847</v>
      </c>
      <c r="O389" s="57">
        <v>20201022</v>
      </c>
      <c r="P389" s="57" t="s">
        <v>1847</v>
      </c>
      <c r="Q389" s="57"/>
    </row>
    <row r="390" spans="1:17" s="7" customFormat="1" ht="14.1" customHeight="1" x14ac:dyDescent="0.45">
      <c r="A390" s="44">
        <v>385</v>
      </c>
      <c r="B390" s="55" t="s">
        <v>21</v>
      </c>
      <c r="C390" s="4" t="s">
        <v>9</v>
      </c>
      <c r="D390" s="4" t="s">
        <v>863</v>
      </c>
      <c r="E390" s="5">
        <v>558</v>
      </c>
      <c r="F390" s="4" t="s">
        <v>295</v>
      </c>
      <c r="G390" s="3">
        <v>1</v>
      </c>
      <c r="H390" s="106" t="s">
        <v>1901</v>
      </c>
      <c r="I390" s="8">
        <v>0</v>
      </c>
      <c r="J390" s="8">
        <v>42.9</v>
      </c>
      <c r="K390" s="8">
        <f t="shared" ref="K390" si="10">J390-I390</f>
        <v>42.9</v>
      </c>
      <c r="L390" s="3" t="s">
        <v>2</v>
      </c>
      <c r="M390" s="57">
        <v>20150415</v>
      </c>
      <c r="N390" s="57" t="s">
        <v>1848</v>
      </c>
      <c r="O390" s="57">
        <v>20201022</v>
      </c>
      <c r="P390" s="57" t="s">
        <v>1847</v>
      </c>
      <c r="Q390" s="57"/>
    </row>
    <row r="391" spans="1:17" s="7" customFormat="1" ht="14.1" customHeight="1" x14ac:dyDescent="0.45">
      <c r="A391" s="44">
        <v>386</v>
      </c>
      <c r="B391" s="55" t="s">
        <v>21</v>
      </c>
      <c r="C391" s="4" t="s">
        <v>9</v>
      </c>
      <c r="D391" s="4" t="s">
        <v>863</v>
      </c>
      <c r="E391" s="5">
        <v>558</v>
      </c>
      <c r="F391" s="4" t="s">
        <v>295</v>
      </c>
      <c r="G391" s="3">
        <v>2</v>
      </c>
      <c r="H391" s="5" t="s">
        <v>1903</v>
      </c>
      <c r="I391" s="8">
        <v>42.9</v>
      </c>
      <c r="J391" s="8">
        <v>62.1</v>
      </c>
      <c r="K391" s="8">
        <f t="shared" ref="K391:K453" si="11">J391-I391</f>
        <v>19.200000000000003</v>
      </c>
      <c r="L391" s="3" t="s">
        <v>2</v>
      </c>
      <c r="M391" s="57">
        <v>20201022</v>
      </c>
      <c r="N391" s="57" t="s">
        <v>1847</v>
      </c>
      <c r="O391" s="57">
        <v>20201022</v>
      </c>
      <c r="P391" s="57" t="s">
        <v>1847</v>
      </c>
      <c r="Q391" s="57"/>
    </row>
    <row r="392" spans="1:17" s="7" customFormat="1" ht="14.1" customHeight="1" x14ac:dyDescent="0.45">
      <c r="A392" s="44">
        <v>387</v>
      </c>
      <c r="B392" s="55" t="s">
        <v>21</v>
      </c>
      <c r="C392" s="4" t="s">
        <v>9</v>
      </c>
      <c r="D392" s="4" t="s">
        <v>864</v>
      </c>
      <c r="E392" s="5">
        <v>56</v>
      </c>
      <c r="F392" s="4" t="s">
        <v>296</v>
      </c>
      <c r="G392" s="3">
        <v>1</v>
      </c>
      <c r="H392" s="106" t="s">
        <v>1901</v>
      </c>
      <c r="I392" s="8">
        <v>0</v>
      </c>
      <c r="J392" s="8">
        <v>77.900000000000006</v>
      </c>
      <c r="K392" s="8">
        <f t="shared" si="11"/>
        <v>77.900000000000006</v>
      </c>
      <c r="L392" s="3" t="s">
        <v>2</v>
      </c>
      <c r="M392" s="57">
        <v>20150415</v>
      </c>
      <c r="N392" s="57" t="s">
        <v>1848</v>
      </c>
      <c r="O392" s="57">
        <v>20201022</v>
      </c>
      <c r="P392" s="57" t="s">
        <v>1847</v>
      </c>
      <c r="Q392" s="57"/>
    </row>
    <row r="393" spans="1:17" s="7" customFormat="1" ht="14.1" customHeight="1" x14ac:dyDescent="0.45">
      <c r="A393" s="44">
        <v>388</v>
      </c>
      <c r="B393" s="55" t="s">
        <v>21</v>
      </c>
      <c r="C393" s="4" t="s">
        <v>9</v>
      </c>
      <c r="D393" s="4" t="s">
        <v>864</v>
      </c>
      <c r="E393" s="5">
        <v>56</v>
      </c>
      <c r="F393" s="4" t="s">
        <v>296</v>
      </c>
      <c r="G393" s="3">
        <v>2</v>
      </c>
      <c r="H393" s="5" t="s">
        <v>1903</v>
      </c>
      <c r="I393" s="8">
        <v>77.900000000000006</v>
      </c>
      <c r="J393" s="8">
        <v>183.5</v>
      </c>
      <c r="K393" s="8">
        <f t="shared" si="11"/>
        <v>105.6</v>
      </c>
      <c r="L393" s="3" t="s">
        <v>2</v>
      </c>
      <c r="M393" s="57">
        <v>20201022</v>
      </c>
      <c r="N393" s="57" t="s">
        <v>1847</v>
      </c>
      <c r="O393" s="57">
        <v>20201022</v>
      </c>
      <c r="P393" s="57" t="s">
        <v>1847</v>
      </c>
      <c r="Q393" s="57"/>
    </row>
    <row r="394" spans="1:17" s="7" customFormat="1" ht="14.1" customHeight="1" x14ac:dyDescent="0.45">
      <c r="A394" s="44">
        <v>389</v>
      </c>
      <c r="B394" s="55" t="s">
        <v>21</v>
      </c>
      <c r="C394" s="4" t="s">
        <v>9</v>
      </c>
      <c r="D394" s="4" t="s">
        <v>1258</v>
      </c>
      <c r="E394" s="5">
        <v>566</v>
      </c>
      <c r="F394" s="4" t="s">
        <v>297</v>
      </c>
      <c r="G394" s="3">
        <v>1</v>
      </c>
      <c r="H394" s="106" t="s">
        <v>1901</v>
      </c>
      <c r="I394" s="8">
        <v>0</v>
      </c>
      <c r="J394" s="8">
        <v>15.4</v>
      </c>
      <c r="K394" s="8">
        <f t="shared" si="11"/>
        <v>15.4</v>
      </c>
      <c r="L394" s="3" t="s">
        <v>2</v>
      </c>
      <c r="M394" s="57">
        <v>20150415</v>
      </c>
      <c r="N394" s="57" t="s">
        <v>1848</v>
      </c>
      <c r="O394" s="57">
        <v>20201022</v>
      </c>
      <c r="P394" s="57" t="s">
        <v>1847</v>
      </c>
      <c r="Q394" s="57"/>
    </row>
    <row r="395" spans="1:17" s="7" customFormat="1" ht="14.1" customHeight="1" x14ac:dyDescent="0.45">
      <c r="A395" s="44">
        <v>390</v>
      </c>
      <c r="B395" s="55" t="s">
        <v>21</v>
      </c>
      <c r="C395" s="4" t="s">
        <v>9</v>
      </c>
      <c r="D395" s="4" t="s">
        <v>1258</v>
      </c>
      <c r="E395" s="5">
        <v>566</v>
      </c>
      <c r="F395" s="4" t="s">
        <v>297</v>
      </c>
      <c r="G395" s="3">
        <v>2</v>
      </c>
      <c r="H395" s="5" t="s">
        <v>1903</v>
      </c>
      <c r="I395" s="8">
        <v>15.4</v>
      </c>
      <c r="J395" s="8">
        <v>55.6</v>
      </c>
      <c r="K395" s="8">
        <f t="shared" si="11"/>
        <v>40.200000000000003</v>
      </c>
      <c r="L395" s="3" t="s">
        <v>2</v>
      </c>
      <c r="M395" s="57">
        <v>20201022</v>
      </c>
      <c r="N395" s="57" t="s">
        <v>1847</v>
      </c>
      <c r="O395" s="57">
        <v>20201022</v>
      </c>
      <c r="P395" s="57" t="s">
        <v>1847</v>
      </c>
      <c r="Q395" s="57"/>
    </row>
    <row r="396" spans="1:17" s="7" customFormat="1" ht="14.1" customHeight="1" x14ac:dyDescent="0.45">
      <c r="A396" s="44">
        <v>391</v>
      </c>
      <c r="B396" s="55" t="s">
        <v>21</v>
      </c>
      <c r="C396" s="4" t="s">
        <v>9</v>
      </c>
      <c r="D396" s="4" t="s">
        <v>1259</v>
      </c>
      <c r="E396" s="5">
        <v>568</v>
      </c>
      <c r="F396" s="4" t="s">
        <v>298</v>
      </c>
      <c r="G396" s="3">
        <v>1</v>
      </c>
      <c r="H396" s="106" t="s">
        <v>1901</v>
      </c>
      <c r="I396" s="8">
        <v>0</v>
      </c>
      <c r="J396" s="8">
        <v>24.5</v>
      </c>
      <c r="K396" s="8">
        <f t="shared" si="11"/>
        <v>24.5</v>
      </c>
      <c r="L396" s="3" t="s">
        <v>2</v>
      </c>
      <c r="M396" s="57">
        <v>20150415</v>
      </c>
      <c r="N396" s="57" t="s">
        <v>1848</v>
      </c>
      <c r="O396" s="57">
        <v>20201022</v>
      </c>
      <c r="P396" s="57" t="s">
        <v>1847</v>
      </c>
      <c r="Q396" s="57"/>
    </row>
    <row r="397" spans="1:17" s="7" customFormat="1" ht="14.1" customHeight="1" x14ac:dyDescent="0.45">
      <c r="A397" s="44">
        <v>392</v>
      </c>
      <c r="B397" s="55" t="s">
        <v>21</v>
      </c>
      <c r="C397" s="4" t="s">
        <v>9</v>
      </c>
      <c r="D397" s="4" t="s">
        <v>1259</v>
      </c>
      <c r="E397" s="5">
        <v>568</v>
      </c>
      <c r="F397" s="4" t="s">
        <v>298</v>
      </c>
      <c r="G397" s="3">
        <v>2</v>
      </c>
      <c r="H397" s="5" t="s">
        <v>1903</v>
      </c>
      <c r="I397" s="8">
        <v>24.5</v>
      </c>
      <c r="J397" s="8">
        <v>74.7</v>
      </c>
      <c r="K397" s="8">
        <f t="shared" si="11"/>
        <v>50.2</v>
      </c>
      <c r="L397" s="3" t="s">
        <v>2</v>
      </c>
      <c r="M397" s="57">
        <v>20201022</v>
      </c>
      <c r="N397" s="57" t="s">
        <v>1847</v>
      </c>
      <c r="O397" s="57">
        <v>20201022</v>
      </c>
      <c r="P397" s="57" t="s">
        <v>1847</v>
      </c>
      <c r="Q397" s="57"/>
    </row>
    <row r="398" spans="1:17" s="7" customFormat="1" ht="14.1" customHeight="1" x14ac:dyDescent="0.45">
      <c r="A398" s="44">
        <v>393</v>
      </c>
      <c r="B398" s="55" t="s">
        <v>21</v>
      </c>
      <c r="C398" s="4" t="s">
        <v>10</v>
      </c>
      <c r="D398" s="4" t="s">
        <v>851</v>
      </c>
      <c r="E398" s="5">
        <v>2</v>
      </c>
      <c r="F398" s="4" t="s">
        <v>157</v>
      </c>
      <c r="G398" s="3">
        <v>1</v>
      </c>
      <c r="H398" s="106" t="s">
        <v>1901</v>
      </c>
      <c r="I398" s="8">
        <v>260</v>
      </c>
      <c r="J398" s="8">
        <v>266.5</v>
      </c>
      <c r="K398" s="8">
        <f t="shared" si="11"/>
        <v>6.5</v>
      </c>
      <c r="L398" s="3" t="s">
        <v>2</v>
      </c>
      <c r="M398" s="57">
        <v>20150415</v>
      </c>
      <c r="N398" s="57" t="s">
        <v>1848</v>
      </c>
      <c r="O398" s="57">
        <v>20201022</v>
      </c>
      <c r="P398" s="57" t="s">
        <v>1847</v>
      </c>
      <c r="Q398" s="57"/>
    </row>
    <row r="399" spans="1:17" s="7" customFormat="1" ht="14.1" customHeight="1" x14ac:dyDescent="0.45">
      <c r="A399" s="44">
        <v>394</v>
      </c>
      <c r="B399" s="55" t="s">
        <v>21</v>
      </c>
      <c r="C399" s="4" t="s">
        <v>10</v>
      </c>
      <c r="D399" s="4" t="s">
        <v>851</v>
      </c>
      <c r="E399" s="5">
        <v>2</v>
      </c>
      <c r="F399" s="4" t="s">
        <v>157</v>
      </c>
      <c r="G399" s="3">
        <v>1</v>
      </c>
      <c r="H399" s="4" t="s">
        <v>1902</v>
      </c>
      <c r="I399" s="8">
        <v>266.5</v>
      </c>
      <c r="J399" s="8">
        <v>623.5</v>
      </c>
      <c r="K399" s="8">
        <f t="shared" si="11"/>
        <v>357</v>
      </c>
      <c r="L399" s="3" t="s">
        <v>1904</v>
      </c>
      <c r="M399" s="57">
        <v>20201022</v>
      </c>
      <c r="N399" s="57" t="s">
        <v>1847</v>
      </c>
      <c r="O399" s="57">
        <v>20201022</v>
      </c>
      <c r="P399" s="57" t="s">
        <v>1847</v>
      </c>
      <c r="Q399" s="57"/>
    </row>
    <row r="400" spans="1:17" s="7" customFormat="1" ht="14.1" customHeight="1" x14ac:dyDescent="0.45">
      <c r="A400" s="44">
        <v>395</v>
      </c>
      <c r="B400" s="46" t="s">
        <v>21</v>
      </c>
      <c r="C400" s="5" t="s">
        <v>10</v>
      </c>
      <c r="D400" s="5" t="s">
        <v>851</v>
      </c>
      <c r="E400" s="5">
        <v>2</v>
      </c>
      <c r="F400" s="5" t="s">
        <v>157</v>
      </c>
      <c r="G400" s="3">
        <v>1</v>
      </c>
      <c r="H400" s="4" t="s">
        <v>1902</v>
      </c>
      <c r="I400" s="8">
        <v>623.5</v>
      </c>
      <c r="J400" s="8">
        <v>627.4</v>
      </c>
      <c r="K400" s="8">
        <f t="shared" si="11"/>
        <v>3.8999999999999773</v>
      </c>
      <c r="L400" s="3" t="s">
        <v>1904</v>
      </c>
      <c r="M400" s="116">
        <v>20220907</v>
      </c>
      <c r="N400" s="116" t="s">
        <v>1850</v>
      </c>
      <c r="O400" s="116">
        <v>20220907</v>
      </c>
      <c r="P400" s="116" t="s">
        <v>1850</v>
      </c>
      <c r="Q400" s="57"/>
    </row>
    <row r="401" spans="1:17" s="7" customFormat="1" ht="14.1" customHeight="1" x14ac:dyDescent="0.45">
      <c r="A401" s="44">
        <v>396</v>
      </c>
      <c r="B401" s="55" t="s">
        <v>21</v>
      </c>
      <c r="C401" s="4" t="s">
        <v>10</v>
      </c>
      <c r="D401" s="4" t="s">
        <v>1028</v>
      </c>
      <c r="E401" s="5">
        <v>2336</v>
      </c>
      <c r="F401" s="4" t="s">
        <v>99</v>
      </c>
      <c r="G401" s="3">
        <v>1</v>
      </c>
      <c r="H401" s="4" t="s">
        <v>1902</v>
      </c>
      <c r="I401" s="8">
        <v>0</v>
      </c>
      <c r="J401" s="8">
        <v>24</v>
      </c>
      <c r="K401" s="8">
        <f t="shared" si="11"/>
        <v>24</v>
      </c>
      <c r="L401" s="3" t="s">
        <v>1904</v>
      </c>
      <c r="M401" s="57">
        <v>20201022</v>
      </c>
      <c r="N401" s="57" t="s">
        <v>1847</v>
      </c>
      <c r="O401" s="57">
        <v>20201022</v>
      </c>
      <c r="P401" s="57" t="s">
        <v>1847</v>
      </c>
      <c r="Q401" s="57"/>
    </row>
    <row r="402" spans="1:17" s="7" customFormat="1" ht="14.1" customHeight="1" x14ac:dyDescent="0.45">
      <c r="A402" s="44">
        <v>397</v>
      </c>
      <c r="B402" s="55" t="s">
        <v>21</v>
      </c>
      <c r="C402" s="4" t="s">
        <v>10</v>
      </c>
      <c r="D402" s="4" t="s">
        <v>1028</v>
      </c>
      <c r="E402" s="5">
        <v>2336</v>
      </c>
      <c r="F402" s="4" t="s">
        <v>99</v>
      </c>
      <c r="G402" s="3">
        <v>2</v>
      </c>
      <c r="H402" s="5" t="s">
        <v>1903</v>
      </c>
      <c r="I402" s="8">
        <v>24</v>
      </c>
      <c r="J402" s="8">
        <v>44.4</v>
      </c>
      <c r="K402" s="8">
        <f t="shared" si="11"/>
        <v>20.399999999999999</v>
      </c>
      <c r="L402" s="3" t="s">
        <v>2</v>
      </c>
      <c r="M402" s="57">
        <v>20201022</v>
      </c>
      <c r="N402" s="57" t="s">
        <v>1847</v>
      </c>
      <c r="O402" s="57">
        <v>20201022</v>
      </c>
      <c r="P402" s="57" t="s">
        <v>1847</v>
      </c>
      <c r="Q402" s="57"/>
    </row>
    <row r="403" spans="1:17" s="7" customFormat="1" ht="14.1" customHeight="1" x14ac:dyDescent="0.45">
      <c r="A403" s="44">
        <v>398</v>
      </c>
      <c r="B403" s="55" t="s">
        <v>21</v>
      </c>
      <c r="C403" s="4" t="s">
        <v>10</v>
      </c>
      <c r="D403" s="4" t="s">
        <v>1029</v>
      </c>
      <c r="E403" s="5">
        <v>234</v>
      </c>
      <c r="F403" s="4" t="s">
        <v>100</v>
      </c>
      <c r="G403" s="3">
        <v>1</v>
      </c>
      <c r="H403" s="4" t="s">
        <v>1902</v>
      </c>
      <c r="I403" s="8">
        <v>0</v>
      </c>
      <c r="J403" s="8">
        <v>123.4</v>
      </c>
      <c r="K403" s="8">
        <f t="shared" si="11"/>
        <v>123.4</v>
      </c>
      <c r="L403" s="3" t="s">
        <v>1904</v>
      </c>
      <c r="M403" s="57">
        <v>20201022</v>
      </c>
      <c r="N403" s="57" t="s">
        <v>1847</v>
      </c>
      <c r="O403" s="57">
        <v>20201022</v>
      </c>
      <c r="P403" s="57" t="s">
        <v>1847</v>
      </c>
      <c r="Q403" s="57"/>
    </row>
    <row r="404" spans="1:17" s="7" customFormat="1" ht="14.1" customHeight="1" x14ac:dyDescent="0.45">
      <c r="A404" s="44">
        <v>399</v>
      </c>
      <c r="B404" s="55" t="s">
        <v>21</v>
      </c>
      <c r="C404" s="4" t="s">
        <v>10</v>
      </c>
      <c r="D404" s="4" t="s">
        <v>1029</v>
      </c>
      <c r="E404" s="5">
        <v>234</v>
      </c>
      <c r="F404" s="4" t="s">
        <v>100</v>
      </c>
      <c r="G404" s="3">
        <v>2</v>
      </c>
      <c r="H404" s="5" t="s">
        <v>1903</v>
      </c>
      <c r="I404" s="8">
        <v>123.4</v>
      </c>
      <c r="J404" s="8">
        <v>152</v>
      </c>
      <c r="K404" s="8">
        <f t="shared" si="11"/>
        <v>28.599999999999994</v>
      </c>
      <c r="L404" s="3" t="s">
        <v>2</v>
      </c>
      <c r="M404" s="57">
        <v>20201022</v>
      </c>
      <c r="N404" s="57" t="s">
        <v>1847</v>
      </c>
      <c r="O404" s="57">
        <v>20201022</v>
      </c>
      <c r="P404" s="57" t="s">
        <v>1847</v>
      </c>
      <c r="Q404" s="57"/>
    </row>
    <row r="405" spans="1:17" s="7" customFormat="1" ht="14.1" customHeight="1" x14ac:dyDescent="0.45">
      <c r="A405" s="44">
        <v>400</v>
      </c>
      <c r="B405" s="55" t="s">
        <v>21</v>
      </c>
      <c r="C405" s="4" t="s">
        <v>10</v>
      </c>
      <c r="D405" s="4" t="s">
        <v>1260</v>
      </c>
      <c r="E405" s="5">
        <v>2342</v>
      </c>
      <c r="F405" s="4" t="s">
        <v>101</v>
      </c>
      <c r="G405" s="3">
        <v>2</v>
      </c>
      <c r="H405" s="5" t="s">
        <v>1903</v>
      </c>
      <c r="I405" s="8">
        <v>0</v>
      </c>
      <c r="J405" s="8">
        <v>20</v>
      </c>
      <c r="K405" s="8">
        <f t="shared" si="11"/>
        <v>20</v>
      </c>
      <c r="L405" s="3" t="s">
        <v>2</v>
      </c>
      <c r="M405" s="57">
        <v>20201022</v>
      </c>
      <c r="N405" s="57" t="s">
        <v>1847</v>
      </c>
      <c r="O405" s="57">
        <v>20201022</v>
      </c>
      <c r="P405" s="57" t="s">
        <v>1847</v>
      </c>
      <c r="Q405" s="57"/>
    </row>
    <row r="406" spans="1:17" s="7" customFormat="1" ht="14.1" customHeight="1" x14ac:dyDescent="0.45">
      <c r="A406" s="44">
        <v>401</v>
      </c>
      <c r="B406" s="55" t="s">
        <v>21</v>
      </c>
      <c r="C406" s="4" t="s">
        <v>10</v>
      </c>
      <c r="D406" s="4" t="s">
        <v>1261</v>
      </c>
      <c r="E406" s="5">
        <v>2348</v>
      </c>
      <c r="F406" s="4" t="s">
        <v>102</v>
      </c>
      <c r="G406" s="3">
        <v>1</v>
      </c>
      <c r="H406" s="4" t="s">
        <v>1902</v>
      </c>
      <c r="I406" s="8">
        <v>0</v>
      </c>
      <c r="J406" s="8">
        <v>9.1</v>
      </c>
      <c r="K406" s="8">
        <f t="shared" si="11"/>
        <v>9.1</v>
      </c>
      <c r="L406" s="3" t="s">
        <v>2</v>
      </c>
      <c r="M406" s="57">
        <v>20201022</v>
      </c>
      <c r="N406" s="57" t="s">
        <v>1847</v>
      </c>
      <c r="O406" s="57">
        <v>20201022</v>
      </c>
      <c r="P406" s="57" t="s">
        <v>1847</v>
      </c>
      <c r="Q406" s="57"/>
    </row>
    <row r="407" spans="1:17" s="7" customFormat="1" ht="14.1" customHeight="1" x14ac:dyDescent="0.45">
      <c r="A407" s="44">
        <v>402</v>
      </c>
      <c r="B407" s="55" t="s">
        <v>21</v>
      </c>
      <c r="C407" s="4" t="s">
        <v>10</v>
      </c>
      <c r="D407" s="4" t="s">
        <v>1261</v>
      </c>
      <c r="E407" s="5">
        <v>2348</v>
      </c>
      <c r="F407" s="4" t="s">
        <v>102</v>
      </c>
      <c r="G407" s="3">
        <v>2</v>
      </c>
      <c r="H407" s="5" t="s">
        <v>1903</v>
      </c>
      <c r="I407" s="8">
        <v>9.1</v>
      </c>
      <c r="J407" s="8">
        <v>34.799999999999997</v>
      </c>
      <c r="K407" s="8">
        <f t="shared" si="11"/>
        <v>25.699999999999996</v>
      </c>
      <c r="L407" s="3" t="s">
        <v>2</v>
      </c>
      <c r="M407" s="57">
        <v>20201022</v>
      </c>
      <c r="N407" s="57" t="s">
        <v>1847</v>
      </c>
      <c r="O407" s="57">
        <v>20201022</v>
      </c>
      <c r="P407" s="57" t="s">
        <v>1847</v>
      </c>
      <c r="Q407" s="57"/>
    </row>
    <row r="408" spans="1:17" s="7" customFormat="1" ht="14.1" customHeight="1" x14ac:dyDescent="0.45">
      <c r="A408" s="44">
        <v>403</v>
      </c>
      <c r="B408" s="55" t="s">
        <v>21</v>
      </c>
      <c r="C408" s="4" t="s">
        <v>10</v>
      </c>
      <c r="D408" s="4" t="s">
        <v>1262</v>
      </c>
      <c r="E408" s="5">
        <v>234852</v>
      </c>
      <c r="F408" s="4" t="s">
        <v>103</v>
      </c>
      <c r="G408" s="3">
        <v>2</v>
      </c>
      <c r="H408" s="5" t="s">
        <v>1903</v>
      </c>
      <c r="I408" s="8">
        <v>0</v>
      </c>
      <c r="J408" s="8">
        <v>22.7</v>
      </c>
      <c r="K408" s="8">
        <f t="shared" si="11"/>
        <v>22.7</v>
      </c>
      <c r="L408" s="3" t="s">
        <v>2</v>
      </c>
      <c r="M408" s="57">
        <v>20201022</v>
      </c>
      <c r="N408" s="57" t="s">
        <v>1847</v>
      </c>
      <c r="O408" s="57">
        <v>20201022</v>
      </c>
      <c r="P408" s="57" t="s">
        <v>1847</v>
      </c>
      <c r="Q408" s="57"/>
    </row>
    <row r="409" spans="1:17" s="7" customFormat="1" ht="14.1" customHeight="1" x14ac:dyDescent="0.45">
      <c r="A409" s="44">
        <v>404</v>
      </c>
      <c r="B409" s="55" t="s">
        <v>21</v>
      </c>
      <c r="C409" s="4" t="s">
        <v>10</v>
      </c>
      <c r="D409" s="4" t="s">
        <v>1030</v>
      </c>
      <c r="E409" s="5">
        <v>2352</v>
      </c>
      <c r="F409" s="4" t="s">
        <v>104</v>
      </c>
      <c r="G409" s="3">
        <v>2</v>
      </c>
      <c r="H409" s="5" t="s">
        <v>1903</v>
      </c>
      <c r="I409" s="8">
        <v>0</v>
      </c>
      <c r="J409" s="8">
        <v>36.9</v>
      </c>
      <c r="K409" s="8">
        <f t="shared" si="11"/>
        <v>36.9</v>
      </c>
      <c r="L409" s="3" t="s">
        <v>1904</v>
      </c>
      <c r="M409" s="57">
        <v>20201022</v>
      </c>
      <c r="N409" s="57" t="s">
        <v>1847</v>
      </c>
      <c r="O409" s="57">
        <v>20201022</v>
      </c>
      <c r="P409" s="57" t="s">
        <v>1847</v>
      </c>
      <c r="Q409" s="57"/>
    </row>
    <row r="410" spans="1:17" s="7" customFormat="1" ht="14.1" customHeight="1" x14ac:dyDescent="0.45">
      <c r="A410" s="44">
        <v>405</v>
      </c>
      <c r="B410" s="55" t="s">
        <v>21</v>
      </c>
      <c r="C410" s="4" t="s">
        <v>10</v>
      </c>
      <c r="D410" s="4" t="s">
        <v>1031</v>
      </c>
      <c r="E410" s="5">
        <v>236</v>
      </c>
      <c r="F410" s="4" t="s">
        <v>105</v>
      </c>
      <c r="G410" s="3">
        <v>1</v>
      </c>
      <c r="H410" s="4" t="s">
        <v>1902</v>
      </c>
      <c r="I410" s="8">
        <v>0</v>
      </c>
      <c r="J410" s="8">
        <v>3.5</v>
      </c>
      <c r="K410" s="8">
        <f t="shared" si="11"/>
        <v>3.5</v>
      </c>
      <c r="L410" s="3" t="s">
        <v>1904</v>
      </c>
      <c r="M410" s="3">
        <v>20201022</v>
      </c>
      <c r="N410" s="3" t="s">
        <v>1847</v>
      </c>
      <c r="O410" s="3">
        <v>20201022</v>
      </c>
      <c r="P410" s="3" t="s">
        <v>1847</v>
      </c>
      <c r="Q410" s="3"/>
    </row>
    <row r="411" spans="1:17" s="7" customFormat="1" ht="14.1" customHeight="1" x14ac:dyDescent="0.45">
      <c r="A411" s="44">
        <v>406</v>
      </c>
      <c r="B411" s="55" t="s">
        <v>21</v>
      </c>
      <c r="C411" s="4" t="s">
        <v>10</v>
      </c>
      <c r="D411" s="4" t="s">
        <v>1031</v>
      </c>
      <c r="E411" s="5">
        <v>236</v>
      </c>
      <c r="F411" s="4" t="s">
        <v>105</v>
      </c>
      <c r="G411" s="3">
        <v>2</v>
      </c>
      <c r="H411" s="5" t="s">
        <v>1903</v>
      </c>
      <c r="I411" s="8">
        <v>3.5</v>
      </c>
      <c r="J411" s="8">
        <v>76.599999999999994</v>
      </c>
      <c r="K411" s="8">
        <f t="shared" si="11"/>
        <v>73.099999999999994</v>
      </c>
      <c r="L411" s="3" t="s">
        <v>1904</v>
      </c>
      <c r="M411" s="57">
        <v>20201022</v>
      </c>
      <c r="N411" s="57" t="s">
        <v>1847</v>
      </c>
      <c r="O411" s="57">
        <v>20201022</v>
      </c>
      <c r="P411" s="57" t="s">
        <v>1847</v>
      </c>
      <c r="Q411" s="57"/>
    </row>
    <row r="412" spans="1:17" s="7" customFormat="1" ht="14.1" customHeight="1" x14ac:dyDescent="0.45">
      <c r="A412" s="44">
        <v>407</v>
      </c>
      <c r="B412" s="55" t="s">
        <v>21</v>
      </c>
      <c r="C412" s="4" t="s">
        <v>10</v>
      </c>
      <c r="D412" s="4" t="s">
        <v>1263</v>
      </c>
      <c r="E412" s="5">
        <v>2372</v>
      </c>
      <c r="F412" s="4" t="s">
        <v>106</v>
      </c>
      <c r="G412" s="3">
        <v>2</v>
      </c>
      <c r="H412" s="5" t="s">
        <v>1903</v>
      </c>
      <c r="I412" s="8">
        <v>0</v>
      </c>
      <c r="J412" s="8">
        <v>41.2</v>
      </c>
      <c r="K412" s="8">
        <f t="shared" si="11"/>
        <v>41.2</v>
      </c>
      <c r="L412" s="3" t="s">
        <v>2</v>
      </c>
      <c r="M412" s="57">
        <v>20201022</v>
      </c>
      <c r="N412" s="57" t="s">
        <v>1847</v>
      </c>
      <c r="O412" s="57">
        <v>20201022</v>
      </c>
      <c r="P412" s="57" t="s">
        <v>1847</v>
      </c>
      <c r="Q412" s="57"/>
    </row>
    <row r="413" spans="1:17" s="7" customFormat="1" ht="14.1" customHeight="1" x14ac:dyDescent="0.45">
      <c r="A413" s="44">
        <v>408</v>
      </c>
      <c r="B413" s="55" t="s">
        <v>21</v>
      </c>
      <c r="C413" s="4" t="s">
        <v>10</v>
      </c>
      <c r="D413" s="4" t="s">
        <v>1032</v>
      </c>
      <c r="E413" s="5">
        <v>2374</v>
      </c>
      <c r="F413" s="4" t="s">
        <v>107</v>
      </c>
      <c r="G413" s="3">
        <v>2</v>
      </c>
      <c r="H413" s="5" t="s">
        <v>1903</v>
      </c>
      <c r="I413" s="8">
        <v>0</v>
      </c>
      <c r="J413" s="8">
        <v>48.7</v>
      </c>
      <c r="K413" s="8">
        <f t="shared" si="11"/>
        <v>48.7</v>
      </c>
      <c r="L413" s="3" t="s">
        <v>1904</v>
      </c>
      <c r="M413" s="57">
        <v>20201022</v>
      </c>
      <c r="N413" s="57" t="s">
        <v>1847</v>
      </c>
      <c r="O413" s="57">
        <v>20201022</v>
      </c>
      <c r="P413" s="57" t="s">
        <v>1847</v>
      </c>
      <c r="Q413" s="57"/>
    </row>
    <row r="414" spans="1:17" s="7" customFormat="1" ht="14.1" customHeight="1" x14ac:dyDescent="0.45">
      <c r="A414" s="44">
        <v>409</v>
      </c>
      <c r="B414" s="46" t="s">
        <v>21</v>
      </c>
      <c r="C414" s="5" t="s">
        <v>10</v>
      </c>
      <c r="D414" s="5" t="s">
        <v>1032</v>
      </c>
      <c r="E414" s="5" t="s">
        <v>1785</v>
      </c>
      <c r="F414" s="5" t="s">
        <v>107</v>
      </c>
      <c r="G414" s="3">
        <v>2</v>
      </c>
      <c r="H414" s="5" t="s">
        <v>1903</v>
      </c>
      <c r="I414" s="8">
        <v>48.7</v>
      </c>
      <c r="J414" s="8">
        <v>50.2</v>
      </c>
      <c r="K414" s="8">
        <f t="shared" si="11"/>
        <v>1.5</v>
      </c>
      <c r="L414" s="3" t="s">
        <v>2</v>
      </c>
      <c r="M414" s="116">
        <v>20220907</v>
      </c>
      <c r="N414" s="116" t="s">
        <v>1850</v>
      </c>
      <c r="O414" s="116">
        <v>20220907</v>
      </c>
      <c r="P414" s="116" t="s">
        <v>1850</v>
      </c>
      <c r="Q414" s="116"/>
    </row>
    <row r="415" spans="1:17" s="7" customFormat="1" ht="14.1" customHeight="1" x14ac:dyDescent="0.45">
      <c r="A415" s="44">
        <v>410</v>
      </c>
      <c r="B415" s="55" t="s">
        <v>21</v>
      </c>
      <c r="C415" s="4" t="s">
        <v>10</v>
      </c>
      <c r="D415" s="4" t="s">
        <v>1033</v>
      </c>
      <c r="E415" s="5">
        <v>2376</v>
      </c>
      <c r="F415" s="4" t="s">
        <v>108</v>
      </c>
      <c r="G415" s="3">
        <v>2</v>
      </c>
      <c r="H415" s="5" t="s">
        <v>1903</v>
      </c>
      <c r="I415" s="8">
        <v>0</v>
      </c>
      <c r="J415" s="8">
        <v>28.9</v>
      </c>
      <c r="K415" s="8">
        <f t="shared" si="11"/>
        <v>28.9</v>
      </c>
      <c r="L415" s="3" t="s">
        <v>1904</v>
      </c>
      <c r="M415" s="57">
        <v>20201022</v>
      </c>
      <c r="N415" s="57" t="s">
        <v>1847</v>
      </c>
      <c r="O415" s="57">
        <v>20201022</v>
      </c>
      <c r="P415" s="57" t="s">
        <v>1847</v>
      </c>
      <c r="Q415" s="57"/>
    </row>
    <row r="416" spans="1:17" s="7" customFormat="1" ht="14.1" customHeight="1" x14ac:dyDescent="0.45">
      <c r="A416" s="44">
        <v>411</v>
      </c>
      <c r="B416" s="55" t="s">
        <v>21</v>
      </c>
      <c r="C416" s="4" t="s">
        <v>10</v>
      </c>
      <c r="D416" s="4" t="s">
        <v>1034</v>
      </c>
      <c r="E416" s="5">
        <v>238</v>
      </c>
      <c r="F416" s="4" t="s">
        <v>109</v>
      </c>
      <c r="G416" s="3">
        <v>2</v>
      </c>
      <c r="H416" s="5" t="s">
        <v>1903</v>
      </c>
      <c r="I416" s="8">
        <v>0</v>
      </c>
      <c r="J416" s="8">
        <v>35.700000000000003</v>
      </c>
      <c r="K416" s="8">
        <f t="shared" si="11"/>
        <v>35.700000000000003</v>
      </c>
      <c r="L416" s="3" t="s">
        <v>1904</v>
      </c>
      <c r="M416" s="57">
        <v>20201022</v>
      </c>
      <c r="N416" s="57" t="s">
        <v>1847</v>
      </c>
      <c r="O416" s="57">
        <v>20201022</v>
      </c>
      <c r="P416" s="57" t="s">
        <v>1847</v>
      </c>
      <c r="Q416" s="57"/>
    </row>
    <row r="417" spans="1:17" s="7" customFormat="1" ht="14.1" customHeight="1" x14ac:dyDescent="0.45">
      <c r="A417" s="44">
        <v>412</v>
      </c>
      <c r="B417" s="55" t="s">
        <v>21</v>
      </c>
      <c r="C417" s="4" t="s">
        <v>10</v>
      </c>
      <c r="D417" s="4" t="s">
        <v>1035</v>
      </c>
      <c r="E417" s="5">
        <v>2392</v>
      </c>
      <c r="F417" s="4" t="s">
        <v>110</v>
      </c>
      <c r="G417" s="3">
        <v>1</v>
      </c>
      <c r="H417" s="4" t="s">
        <v>1902</v>
      </c>
      <c r="I417" s="8">
        <v>0</v>
      </c>
      <c r="J417" s="8">
        <v>26.7</v>
      </c>
      <c r="K417" s="8">
        <f t="shared" si="11"/>
        <v>26.7</v>
      </c>
      <c r="L417" s="3" t="s">
        <v>1904</v>
      </c>
      <c r="M417" s="57">
        <v>20201022</v>
      </c>
      <c r="N417" s="57" t="s">
        <v>1847</v>
      </c>
      <c r="O417" s="57">
        <v>20201022</v>
      </c>
      <c r="P417" s="57" t="s">
        <v>1847</v>
      </c>
      <c r="Q417" s="57"/>
    </row>
    <row r="418" spans="1:17" s="7" customFormat="1" ht="14.1" customHeight="1" x14ac:dyDescent="0.45">
      <c r="A418" s="44">
        <v>413</v>
      </c>
      <c r="B418" s="55" t="s">
        <v>21</v>
      </c>
      <c r="C418" s="4" t="s">
        <v>10</v>
      </c>
      <c r="D418" s="4" t="s">
        <v>1035</v>
      </c>
      <c r="E418" s="5">
        <v>2392</v>
      </c>
      <c r="F418" s="4" t="s">
        <v>110</v>
      </c>
      <c r="G418" s="3">
        <v>2</v>
      </c>
      <c r="H418" s="5" t="s">
        <v>1903</v>
      </c>
      <c r="I418" s="8">
        <v>26.7</v>
      </c>
      <c r="J418" s="8">
        <v>46.9</v>
      </c>
      <c r="K418" s="8">
        <f t="shared" si="11"/>
        <v>20.2</v>
      </c>
      <c r="L418" s="3" t="s">
        <v>2</v>
      </c>
      <c r="M418" s="57">
        <v>20201022</v>
      </c>
      <c r="N418" s="57" t="s">
        <v>1847</v>
      </c>
      <c r="O418" s="57">
        <v>20201022</v>
      </c>
      <c r="P418" s="57" t="s">
        <v>1847</v>
      </c>
      <c r="Q418" s="57"/>
    </row>
    <row r="419" spans="1:17" s="7" customFormat="1" ht="14.1" customHeight="1" x14ac:dyDescent="0.45">
      <c r="A419" s="44">
        <v>414</v>
      </c>
      <c r="B419" s="55" t="s">
        <v>21</v>
      </c>
      <c r="C419" s="4" t="s">
        <v>10</v>
      </c>
      <c r="D419" s="4" t="s">
        <v>1036</v>
      </c>
      <c r="E419" s="5">
        <v>2512</v>
      </c>
      <c r="F419" s="4" t="s">
        <v>160</v>
      </c>
      <c r="G419" s="3">
        <v>1</v>
      </c>
      <c r="H419" s="4" t="s">
        <v>1902</v>
      </c>
      <c r="I419" s="8">
        <v>0</v>
      </c>
      <c r="J419" s="8">
        <v>16.399999999999999</v>
      </c>
      <c r="K419" s="8">
        <f t="shared" si="11"/>
        <v>16.399999999999999</v>
      </c>
      <c r="L419" s="3" t="s">
        <v>1904</v>
      </c>
      <c r="M419" s="57">
        <v>20201022</v>
      </c>
      <c r="N419" s="57" t="s">
        <v>1847</v>
      </c>
      <c r="O419" s="57">
        <v>20201022</v>
      </c>
      <c r="P419" s="57" t="s">
        <v>1847</v>
      </c>
      <c r="Q419" s="57"/>
    </row>
    <row r="420" spans="1:17" s="7" customFormat="1" ht="14.1" customHeight="1" x14ac:dyDescent="0.45">
      <c r="A420" s="44">
        <v>415</v>
      </c>
      <c r="B420" s="55" t="s">
        <v>21</v>
      </c>
      <c r="C420" s="4" t="s">
        <v>10</v>
      </c>
      <c r="D420" s="4" t="s">
        <v>1036</v>
      </c>
      <c r="E420" s="5">
        <v>2512</v>
      </c>
      <c r="F420" s="4" t="s">
        <v>160</v>
      </c>
      <c r="G420" s="3">
        <v>1</v>
      </c>
      <c r="H420" s="106" t="s">
        <v>1901</v>
      </c>
      <c r="I420" s="8">
        <v>16.399999999999999</v>
      </c>
      <c r="J420" s="8">
        <v>46.1</v>
      </c>
      <c r="K420" s="8">
        <f t="shared" si="11"/>
        <v>29.700000000000003</v>
      </c>
      <c r="L420" s="3" t="s">
        <v>2</v>
      </c>
      <c r="M420" s="57">
        <v>20150415</v>
      </c>
      <c r="N420" s="57" t="s">
        <v>1848</v>
      </c>
      <c r="O420" s="57">
        <v>20201022</v>
      </c>
      <c r="P420" s="57" t="s">
        <v>1847</v>
      </c>
      <c r="Q420" s="57"/>
    </row>
    <row r="421" spans="1:17" s="7" customFormat="1" ht="14.1" customHeight="1" x14ac:dyDescent="0.45">
      <c r="A421" s="44">
        <v>416</v>
      </c>
      <c r="B421" s="55" t="s">
        <v>21</v>
      </c>
      <c r="C421" s="4" t="s">
        <v>10</v>
      </c>
      <c r="D421" s="4" t="s">
        <v>1037</v>
      </c>
      <c r="E421" s="5">
        <v>252</v>
      </c>
      <c r="F421" s="4" t="s">
        <v>83</v>
      </c>
      <c r="G421" s="3">
        <v>1</v>
      </c>
      <c r="H421" s="4" t="s">
        <v>1902</v>
      </c>
      <c r="I421" s="8">
        <v>0</v>
      </c>
      <c r="J421" s="8">
        <v>64.900000000000006</v>
      </c>
      <c r="K421" s="8">
        <f t="shared" si="11"/>
        <v>64.900000000000006</v>
      </c>
      <c r="L421" s="3" t="s">
        <v>1904</v>
      </c>
      <c r="M421" s="57">
        <v>20201022</v>
      </c>
      <c r="N421" s="57" t="s">
        <v>1847</v>
      </c>
      <c r="O421" s="57">
        <v>20201022</v>
      </c>
      <c r="P421" s="57" t="s">
        <v>1847</v>
      </c>
      <c r="Q421" s="57"/>
    </row>
    <row r="422" spans="1:17" s="7" customFormat="1" ht="14.1" customHeight="1" x14ac:dyDescent="0.45">
      <c r="A422" s="44">
        <v>417</v>
      </c>
      <c r="B422" s="55" t="s">
        <v>21</v>
      </c>
      <c r="C422" s="4" t="s">
        <v>10</v>
      </c>
      <c r="D422" s="4" t="s">
        <v>1037</v>
      </c>
      <c r="E422" s="5">
        <v>252</v>
      </c>
      <c r="F422" s="4" t="s">
        <v>83</v>
      </c>
      <c r="G422" s="3">
        <v>2</v>
      </c>
      <c r="H422" s="5" t="s">
        <v>1903</v>
      </c>
      <c r="I422" s="8">
        <v>64.900000000000006</v>
      </c>
      <c r="J422" s="8">
        <v>121.4</v>
      </c>
      <c r="K422" s="8">
        <f t="shared" si="11"/>
        <v>56.5</v>
      </c>
      <c r="L422" s="3" t="s">
        <v>2</v>
      </c>
      <c r="M422" s="57">
        <v>20201022</v>
      </c>
      <c r="N422" s="57" t="s">
        <v>1847</v>
      </c>
      <c r="O422" s="57">
        <v>20201022</v>
      </c>
      <c r="P422" s="57" t="s">
        <v>1847</v>
      </c>
      <c r="Q422" s="57"/>
    </row>
    <row r="423" spans="1:17" s="7" customFormat="1" ht="14.1" customHeight="1" x14ac:dyDescent="0.45">
      <c r="A423" s="44">
        <v>418</v>
      </c>
      <c r="B423" s="55" t="s">
        <v>21</v>
      </c>
      <c r="C423" s="4" t="s">
        <v>10</v>
      </c>
      <c r="D423" s="4" t="s">
        <v>1038</v>
      </c>
      <c r="E423" s="5">
        <v>2526</v>
      </c>
      <c r="F423" s="4" t="s">
        <v>111</v>
      </c>
      <c r="G423" s="3">
        <v>1</v>
      </c>
      <c r="H423" s="4" t="s">
        <v>1902</v>
      </c>
      <c r="I423" s="8">
        <v>0</v>
      </c>
      <c r="J423" s="8">
        <v>1.4</v>
      </c>
      <c r="K423" s="8">
        <f t="shared" si="11"/>
        <v>1.4</v>
      </c>
      <c r="L423" s="3" t="s">
        <v>1904</v>
      </c>
      <c r="M423" s="57">
        <v>20201022</v>
      </c>
      <c r="N423" s="57" t="s">
        <v>1847</v>
      </c>
      <c r="O423" s="57">
        <v>20201022</v>
      </c>
      <c r="P423" s="57" t="s">
        <v>1847</v>
      </c>
      <c r="Q423" s="57"/>
    </row>
    <row r="424" spans="1:17" s="7" customFormat="1" ht="14.1" customHeight="1" x14ac:dyDescent="0.45">
      <c r="A424" s="44">
        <v>419</v>
      </c>
      <c r="B424" s="55" t="s">
        <v>21</v>
      </c>
      <c r="C424" s="4" t="s">
        <v>10</v>
      </c>
      <c r="D424" s="4" t="s">
        <v>1038</v>
      </c>
      <c r="E424" s="5">
        <v>2526</v>
      </c>
      <c r="F424" s="4" t="s">
        <v>111</v>
      </c>
      <c r="G424" s="3">
        <v>1</v>
      </c>
      <c r="H424" s="106" t="s">
        <v>1901</v>
      </c>
      <c r="I424" s="8">
        <v>1.4</v>
      </c>
      <c r="J424" s="8">
        <v>4</v>
      </c>
      <c r="K424" s="8">
        <f t="shared" si="11"/>
        <v>2.6</v>
      </c>
      <c r="L424" s="3" t="s">
        <v>2</v>
      </c>
      <c r="M424" s="57">
        <v>20150415</v>
      </c>
      <c r="N424" s="57" t="s">
        <v>1848</v>
      </c>
      <c r="O424" s="57">
        <v>20201022</v>
      </c>
      <c r="P424" s="57" t="s">
        <v>1847</v>
      </c>
      <c r="Q424" s="57"/>
    </row>
    <row r="425" spans="1:17" s="7" customFormat="1" ht="14.1" customHeight="1" x14ac:dyDescent="0.45">
      <c r="A425" s="44">
        <v>420</v>
      </c>
      <c r="B425" s="55" t="s">
        <v>21</v>
      </c>
      <c r="C425" s="4" t="s">
        <v>10</v>
      </c>
      <c r="D425" s="4" t="s">
        <v>1038</v>
      </c>
      <c r="E425" s="5">
        <v>2526</v>
      </c>
      <c r="F425" s="4" t="s">
        <v>111</v>
      </c>
      <c r="G425" s="3">
        <v>1</v>
      </c>
      <c r="H425" s="4" t="s">
        <v>1902</v>
      </c>
      <c r="I425" s="8">
        <v>4</v>
      </c>
      <c r="J425" s="8">
        <v>5.9</v>
      </c>
      <c r="K425" s="8">
        <f t="shared" si="11"/>
        <v>1.9000000000000004</v>
      </c>
      <c r="L425" s="3" t="s">
        <v>2</v>
      </c>
      <c r="M425" s="57">
        <v>20201022</v>
      </c>
      <c r="N425" s="57" t="s">
        <v>1847</v>
      </c>
      <c r="O425" s="57">
        <v>20201022</v>
      </c>
      <c r="P425" s="57" t="s">
        <v>1847</v>
      </c>
      <c r="Q425" s="57"/>
    </row>
    <row r="426" spans="1:17" s="7" customFormat="1" ht="14.1" customHeight="1" x14ac:dyDescent="0.45">
      <c r="A426" s="44">
        <v>421</v>
      </c>
      <c r="B426" s="55" t="s">
        <v>21</v>
      </c>
      <c r="C426" s="4" t="s">
        <v>10</v>
      </c>
      <c r="D426" s="4" t="s">
        <v>1038</v>
      </c>
      <c r="E426" s="5">
        <v>2526</v>
      </c>
      <c r="F426" s="4" t="s">
        <v>111</v>
      </c>
      <c r="G426" s="3">
        <v>2</v>
      </c>
      <c r="H426" s="5" t="s">
        <v>1903</v>
      </c>
      <c r="I426" s="8">
        <v>5.9</v>
      </c>
      <c r="J426" s="8">
        <v>19</v>
      </c>
      <c r="K426" s="8">
        <f t="shared" si="11"/>
        <v>13.1</v>
      </c>
      <c r="L426" s="3" t="s">
        <v>2</v>
      </c>
      <c r="M426" s="57">
        <v>20201022</v>
      </c>
      <c r="N426" s="57" t="s">
        <v>1847</v>
      </c>
      <c r="O426" s="57">
        <v>20201022</v>
      </c>
      <c r="P426" s="57" t="s">
        <v>1847</v>
      </c>
      <c r="Q426" s="57"/>
    </row>
    <row r="427" spans="1:17" s="7" customFormat="1" ht="14.1" customHeight="1" x14ac:dyDescent="0.45">
      <c r="A427" s="44">
        <v>422</v>
      </c>
      <c r="B427" s="55" t="s">
        <v>21</v>
      </c>
      <c r="C427" s="4" t="s">
        <v>10</v>
      </c>
      <c r="D427" s="4" t="s">
        <v>1264</v>
      </c>
      <c r="E427" s="5">
        <v>25262</v>
      </c>
      <c r="F427" s="4" t="s">
        <v>112</v>
      </c>
      <c r="G427" s="3">
        <v>2</v>
      </c>
      <c r="H427" s="5" t="s">
        <v>1903</v>
      </c>
      <c r="I427" s="8">
        <v>0</v>
      </c>
      <c r="J427" s="8">
        <v>9.8000000000000007</v>
      </c>
      <c r="K427" s="8">
        <f t="shared" si="11"/>
        <v>9.8000000000000007</v>
      </c>
      <c r="L427" s="3" t="s">
        <v>2</v>
      </c>
      <c r="M427" s="57">
        <v>20201022</v>
      </c>
      <c r="N427" s="57" t="s">
        <v>1847</v>
      </c>
      <c r="O427" s="57">
        <v>20201022</v>
      </c>
      <c r="P427" s="57" t="s">
        <v>1847</v>
      </c>
      <c r="Q427" s="57"/>
    </row>
    <row r="428" spans="1:17" s="7" customFormat="1" ht="14.1" customHeight="1" x14ac:dyDescent="0.45">
      <c r="A428" s="44">
        <v>423</v>
      </c>
      <c r="B428" s="55" t="s">
        <v>21</v>
      </c>
      <c r="C428" s="4" t="s">
        <v>10</v>
      </c>
      <c r="D428" s="4" t="s">
        <v>1265</v>
      </c>
      <c r="E428" s="5">
        <v>25268</v>
      </c>
      <c r="F428" s="4" t="s">
        <v>113</v>
      </c>
      <c r="G428" s="3">
        <v>2</v>
      </c>
      <c r="H428" s="5" t="s">
        <v>1903</v>
      </c>
      <c r="I428" s="8">
        <v>0</v>
      </c>
      <c r="J428" s="8">
        <v>2.1</v>
      </c>
      <c r="K428" s="8">
        <f t="shared" si="11"/>
        <v>2.1</v>
      </c>
      <c r="L428" s="3" t="s">
        <v>2</v>
      </c>
      <c r="M428" s="57">
        <v>20201022</v>
      </c>
      <c r="N428" s="57" t="s">
        <v>1847</v>
      </c>
      <c r="O428" s="57">
        <v>20201022</v>
      </c>
      <c r="P428" s="57" t="s">
        <v>1847</v>
      </c>
      <c r="Q428" s="57"/>
    </row>
    <row r="429" spans="1:17" s="7" customFormat="1" ht="14.1" customHeight="1" x14ac:dyDescent="0.45">
      <c r="A429" s="44">
        <v>424</v>
      </c>
      <c r="B429" s="55" t="s">
        <v>21</v>
      </c>
      <c r="C429" s="4" t="s">
        <v>10</v>
      </c>
      <c r="D429" s="4" t="s">
        <v>1039</v>
      </c>
      <c r="E429" s="5">
        <v>2532</v>
      </c>
      <c r="F429" s="4" t="s">
        <v>114</v>
      </c>
      <c r="G429" s="3">
        <v>1</v>
      </c>
      <c r="H429" s="4" t="s">
        <v>1902</v>
      </c>
      <c r="I429" s="8">
        <v>0</v>
      </c>
      <c r="J429" s="8">
        <v>26</v>
      </c>
      <c r="K429" s="8">
        <f t="shared" si="11"/>
        <v>26</v>
      </c>
      <c r="L429" s="3" t="s">
        <v>1904</v>
      </c>
      <c r="M429" s="57">
        <v>20201022</v>
      </c>
      <c r="N429" s="57" t="s">
        <v>1847</v>
      </c>
      <c r="O429" s="57">
        <v>20201022</v>
      </c>
      <c r="P429" s="57" t="s">
        <v>1847</v>
      </c>
      <c r="Q429" s="57"/>
    </row>
    <row r="430" spans="1:17" s="7" customFormat="1" ht="14.1" customHeight="1" x14ac:dyDescent="0.45">
      <c r="A430" s="44">
        <v>425</v>
      </c>
      <c r="B430" s="55" t="s">
        <v>21</v>
      </c>
      <c r="C430" s="4" t="s">
        <v>10</v>
      </c>
      <c r="D430" s="4" t="s">
        <v>1039</v>
      </c>
      <c r="E430" s="5">
        <v>2532</v>
      </c>
      <c r="F430" s="4" t="s">
        <v>114</v>
      </c>
      <c r="G430" s="3">
        <v>1</v>
      </c>
      <c r="H430" s="106" t="s">
        <v>1901</v>
      </c>
      <c r="I430" s="8">
        <v>26</v>
      </c>
      <c r="J430" s="8">
        <v>39.200000000000003</v>
      </c>
      <c r="K430" s="8">
        <f t="shared" si="11"/>
        <v>13.200000000000003</v>
      </c>
      <c r="L430" s="3" t="s">
        <v>2</v>
      </c>
      <c r="M430" s="57">
        <v>20150415</v>
      </c>
      <c r="N430" s="57" t="s">
        <v>1848</v>
      </c>
      <c r="O430" s="57">
        <v>20201022</v>
      </c>
      <c r="P430" s="57" t="s">
        <v>1847</v>
      </c>
      <c r="Q430" s="57"/>
    </row>
    <row r="431" spans="1:17" s="7" customFormat="1" ht="14.1" customHeight="1" x14ac:dyDescent="0.45">
      <c r="A431" s="44">
        <v>426</v>
      </c>
      <c r="B431" s="55" t="s">
        <v>21</v>
      </c>
      <c r="C431" s="4" t="s">
        <v>10</v>
      </c>
      <c r="D431" s="4" t="s">
        <v>1039</v>
      </c>
      <c r="E431" s="5">
        <v>2532</v>
      </c>
      <c r="F431" s="4" t="s">
        <v>114</v>
      </c>
      <c r="G431" s="3">
        <v>1</v>
      </c>
      <c r="H431" s="4" t="s">
        <v>1902</v>
      </c>
      <c r="I431" s="8">
        <v>39.200000000000003</v>
      </c>
      <c r="J431" s="8">
        <v>39.700000000000003</v>
      </c>
      <c r="K431" s="8">
        <f t="shared" si="11"/>
        <v>0.5</v>
      </c>
      <c r="L431" s="3" t="s">
        <v>2</v>
      </c>
      <c r="M431" s="57">
        <v>20201022</v>
      </c>
      <c r="N431" s="57" t="s">
        <v>1847</v>
      </c>
      <c r="O431" s="57">
        <v>20201022</v>
      </c>
      <c r="P431" s="57" t="s">
        <v>1847</v>
      </c>
      <c r="Q431" s="57"/>
    </row>
    <row r="432" spans="1:17" s="7" customFormat="1" ht="14.1" customHeight="1" x14ac:dyDescent="0.45">
      <c r="A432" s="44">
        <v>427</v>
      </c>
      <c r="B432" s="55" t="s">
        <v>21</v>
      </c>
      <c r="C432" s="4" t="s">
        <v>10</v>
      </c>
      <c r="D432" s="4" t="s">
        <v>1039</v>
      </c>
      <c r="E432" s="5">
        <v>2532</v>
      </c>
      <c r="F432" s="4" t="s">
        <v>114</v>
      </c>
      <c r="G432" s="3">
        <v>2</v>
      </c>
      <c r="H432" s="5" t="s">
        <v>1903</v>
      </c>
      <c r="I432" s="8">
        <v>39.700000000000003</v>
      </c>
      <c r="J432" s="8">
        <v>74.5</v>
      </c>
      <c r="K432" s="8">
        <f t="shared" si="11"/>
        <v>34.799999999999997</v>
      </c>
      <c r="L432" s="3" t="s">
        <v>2</v>
      </c>
      <c r="M432" s="57">
        <v>20201022</v>
      </c>
      <c r="N432" s="57" t="s">
        <v>1847</v>
      </c>
      <c r="O432" s="57">
        <v>20201022</v>
      </c>
      <c r="P432" s="57" t="s">
        <v>1847</v>
      </c>
      <c r="Q432" s="57"/>
    </row>
    <row r="433" spans="1:17" s="7" customFormat="1" ht="14.1" customHeight="1" x14ac:dyDescent="0.45">
      <c r="A433" s="44">
        <v>428</v>
      </c>
      <c r="B433" s="55" t="s">
        <v>21</v>
      </c>
      <c r="C433" s="4" t="s">
        <v>10</v>
      </c>
      <c r="D433" s="4" t="s">
        <v>1266</v>
      </c>
      <c r="E433" s="5">
        <v>2534</v>
      </c>
      <c r="F433" s="4" t="s">
        <v>115</v>
      </c>
      <c r="G433" s="3">
        <v>2</v>
      </c>
      <c r="H433" s="5" t="s">
        <v>1903</v>
      </c>
      <c r="I433" s="8">
        <v>0</v>
      </c>
      <c r="J433" s="8">
        <v>35.9</v>
      </c>
      <c r="K433" s="8">
        <f t="shared" si="11"/>
        <v>35.9</v>
      </c>
      <c r="L433" s="3" t="s">
        <v>2</v>
      </c>
      <c r="M433" s="57">
        <v>20201022</v>
      </c>
      <c r="N433" s="57" t="s">
        <v>1847</v>
      </c>
      <c r="O433" s="57">
        <v>20201022</v>
      </c>
      <c r="P433" s="57" t="s">
        <v>1847</v>
      </c>
      <c r="Q433" s="57"/>
    </row>
    <row r="434" spans="1:17" s="7" customFormat="1" ht="14.1" customHeight="1" x14ac:dyDescent="0.45">
      <c r="A434" s="44">
        <v>429</v>
      </c>
      <c r="B434" s="55" t="s">
        <v>21</v>
      </c>
      <c r="C434" s="4" t="s">
        <v>10</v>
      </c>
      <c r="D434" s="4" t="s">
        <v>1040</v>
      </c>
      <c r="E434" s="5">
        <v>2536</v>
      </c>
      <c r="F434" s="4" t="s">
        <v>116</v>
      </c>
      <c r="G434" s="3">
        <v>1</v>
      </c>
      <c r="H434" s="4" t="s">
        <v>1902</v>
      </c>
      <c r="I434" s="8">
        <v>0</v>
      </c>
      <c r="J434" s="8">
        <v>14.9</v>
      </c>
      <c r="K434" s="8">
        <f t="shared" si="11"/>
        <v>14.9</v>
      </c>
      <c r="L434" s="3" t="s">
        <v>1904</v>
      </c>
      <c r="M434" s="57">
        <v>20201022</v>
      </c>
      <c r="N434" s="57" t="s">
        <v>1847</v>
      </c>
      <c r="O434" s="57">
        <v>20201022</v>
      </c>
      <c r="P434" s="57" t="s">
        <v>1847</v>
      </c>
      <c r="Q434" s="57"/>
    </row>
    <row r="435" spans="1:17" s="7" customFormat="1" ht="14.1" customHeight="1" x14ac:dyDescent="0.45">
      <c r="A435" s="44">
        <v>430</v>
      </c>
      <c r="B435" s="55" t="s">
        <v>21</v>
      </c>
      <c r="C435" s="4" t="s">
        <v>10</v>
      </c>
      <c r="D435" s="4" t="s">
        <v>1040</v>
      </c>
      <c r="E435" s="5">
        <v>2536</v>
      </c>
      <c r="F435" s="4" t="s">
        <v>116</v>
      </c>
      <c r="G435" s="3">
        <v>2</v>
      </c>
      <c r="H435" s="5" t="s">
        <v>1903</v>
      </c>
      <c r="I435" s="8">
        <v>14.9</v>
      </c>
      <c r="J435" s="8">
        <v>79.099999999999994</v>
      </c>
      <c r="K435" s="8">
        <f t="shared" si="11"/>
        <v>64.199999999999989</v>
      </c>
      <c r="L435" s="3" t="s">
        <v>1904</v>
      </c>
      <c r="M435" s="57">
        <v>20201022</v>
      </c>
      <c r="N435" s="57" t="s">
        <v>1847</v>
      </c>
      <c r="O435" s="57">
        <v>20201022</v>
      </c>
      <c r="P435" s="57" t="s">
        <v>1847</v>
      </c>
      <c r="Q435" s="57"/>
    </row>
    <row r="436" spans="1:17" s="7" customFormat="1" ht="14.1" customHeight="1" x14ac:dyDescent="0.45">
      <c r="A436" s="44">
        <v>431</v>
      </c>
      <c r="B436" s="55" t="s">
        <v>21</v>
      </c>
      <c r="C436" s="4" t="s">
        <v>10</v>
      </c>
      <c r="D436" s="4" t="s">
        <v>1041</v>
      </c>
      <c r="E436" s="5">
        <v>254</v>
      </c>
      <c r="F436" s="4" t="s">
        <v>117</v>
      </c>
      <c r="G436" s="3">
        <v>1</v>
      </c>
      <c r="H436" s="4" t="s">
        <v>1902</v>
      </c>
      <c r="I436" s="8">
        <v>0</v>
      </c>
      <c r="J436" s="8">
        <v>10.9</v>
      </c>
      <c r="K436" s="8">
        <f t="shared" si="11"/>
        <v>10.9</v>
      </c>
      <c r="L436" s="3" t="s">
        <v>1904</v>
      </c>
      <c r="M436" s="57">
        <v>20201022</v>
      </c>
      <c r="N436" s="57" t="s">
        <v>1847</v>
      </c>
      <c r="O436" s="57">
        <v>20201022</v>
      </c>
      <c r="P436" s="57" t="s">
        <v>1847</v>
      </c>
      <c r="Q436" s="57"/>
    </row>
    <row r="437" spans="1:17" s="7" customFormat="1" ht="14.1" customHeight="1" x14ac:dyDescent="0.45">
      <c r="A437" s="44">
        <v>432</v>
      </c>
      <c r="B437" s="55" t="s">
        <v>21</v>
      </c>
      <c r="C437" s="4" t="s">
        <v>10</v>
      </c>
      <c r="D437" s="4" t="s">
        <v>1041</v>
      </c>
      <c r="E437" s="5">
        <v>254</v>
      </c>
      <c r="F437" s="4" t="s">
        <v>117</v>
      </c>
      <c r="G437" s="3">
        <v>1</v>
      </c>
      <c r="H437" s="106" t="s">
        <v>1901</v>
      </c>
      <c r="I437" s="8">
        <v>10.9</v>
      </c>
      <c r="J437" s="8">
        <v>79.599999999999994</v>
      </c>
      <c r="K437" s="8">
        <f t="shared" si="11"/>
        <v>68.699999999999989</v>
      </c>
      <c r="L437" s="3" t="s">
        <v>1904</v>
      </c>
      <c r="M437" s="57">
        <v>20150415</v>
      </c>
      <c r="N437" s="57" t="s">
        <v>1848</v>
      </c>
      <c r="O437" s="57">
        <v>20201022</v>
      </c>
      <c r="P437" s="57" t="s">
        <v>1847</v>
      </c>
      <c r="Q437" s="57"/>
    </row>
    <row r="438" spans="1:17" s="7" customFormat="1" ht="14.1" customHeight="1" x14ac:dyDescent="0.45">
      <c r="A438" s="44">
        <v>433</v>
      </c>
      <c r="B438" s="55" t="s">
        <v>21</v>
      </c>
      <c r="C438" s="4" t="s">
        <v>10</v>
      </c>
      <c r="D438" s="4" t="s">
        <v>1041</v>
      </c>
      <c r="E438" s="5">
        <v>254</v>
      </c>
      <c r="F438" s="4" t="s">
        <v>117</v>
      </c>
      <c r="G438" s="3">
        <v>1</v>
      </c>
      <c r="H438" s="4" t="s">
        <v>1902</v>
      </c>
      <c r="I438" s="8">
        <v>79.599999999999994</v>
      </c>
      <c r="J438" s="8">
        <v>166.5</v>
      </c>
      <c r="K438" s="8">
        <f t="shared" si="11"/>
        <v>86.9</v>
      </c>
      <c r="L438" s="3" t="s">
        <v>1904</v>
      </c>
      <c r="M438" s="57">
        <v>20201022</v>
      </c>
      <c r="N438" s="57" t="s">
        <v>1847</v>
      </c>
      <c r="O438" s="57">
        <v>20201022</v>
      </c>
      <c r="P438" s="57" t="s">
        <v>1847</v>
      </c>
      <c r="Q438" s="57"/>
    </row>
    <row r="439" spans="1:17" s="7" customFormat="1" ht="14.1" customHeight="1" x14ac:dyDescent="0.45">
      <c r="A439" s="44">
        <v>434</v>
      </c>
      <c r="B439" s="55" t="s">
        <v>21</v>
      </c>
      <c r="C439" s="4" t="s">
        <v>10</v>
      </c>
      <c r="D439" s="4" t="s">
        <v>1041</v>
      </c>
      <c r="E439" s="5">
        <v>254</v>
      </c>
      <c r="F439" s="4" t="s">
        <v>117</v>
      </c>
      <c r="G439" s="3">
        <v>1</v>
      </c>
      <c r="H439" s="106" t="s">
        <v>1901</v>
      </c>
      <c r="I439" s="8">
        <v>166.5</v>
      </c>
      <c r="J439" s="8">
        <v>277.5</v>
      </c>
      <c r="K439" s="8">
        <f t="shared" si="11"/>
        <v>111</v>
      </c>
      <c r="L439" s="3" t="s">
        <v>1904</v>
      </c>
      <c r="M439" s="57">
        <v>20150415</v>
      </c>
      <c r="N439" s="57" t="s">
        <v>1848</v>
      </c>
      <c r="O439" s="57">
        <v>20201022</v>
      </c>
      <c r="P439" s="57" t="s">
        <v>1847</v>
      </c>
      <c r="Q439" s="57"/>
    </row>
    <row r="440" spans="1:17" s="7" customFormat="1" ht="14.1" customHeight="1" x14ac:dyDescent="0.45">
      <c r="A440" s="44">
        <v>435</v>
      </c>
      <c r="B440" s="55" t="s">
        <v>21</v>
      </c>
      <c r="C440" s="4" t="s">
        <v>10</v>
      </c>
      <c r="D440" s="4" t="s">
        <v>1041</v>
      </c>
      <c r="E440" s="5">
        <v>254</v>
      </c>
      <c r="F440" s="4" t="s">
        <v>117</v>
      </c>
      <c r="G440" s="3">
        <v>2</v>
      </c>
      <c r="H440" s="5" t="s">
        <v>1903</v>
      </c>
      <c r="I440" s="8">
        <v>277.5</v>
      </c>
      <c r="J440" s="8">
        <v>333.1</v>
      </c>
      <c r="K440" s="8">
        <f t="shared" si="11"/>
        <v>55.600000000000023</v>
      </c>
      <c r="L440" s="3" t="s">
        <v>2</v>
      </c>
      <c r="M440" s="57">
        <v>20201022</v>
      </c>
      <c r="N440" s="57" t="s">
        <v>1847</v>
      </c>
      <c r="O440" s="57">
        <v>20201022</v>
      </c>
      <c r="P440" s="57" t="s">
        <v>1847</v>
      </c>
      <c r="Q440" s="57"/>
    </row>
    <row r="441" spans="1:17" s="7" customFormat="1" ht="14.1" customHeight="1" x14ac:dyDescent="0.45">
      <c r="A441" s="44">
        <v>436</v>
      </c>
      <c r="B441" s="55" t="s">
        <v>21</v>
      </c>
      <c r="C441" s="4" t="s">
        <v>10</v>
      </c>
      <c r="D441" s="4" t="s">
        <v>1267</v>
      </c>
      <c r="E441" s="5">
        <v>25414</v>
      </c>
      <c r="F441" s="4" t="s">
        <v>118</v>
      </c>
      <c r="G441" s="3">
        <v>2</v>
      </c>
      <c r="H441" s="5" t="s">
        <v>1903</v>
      </c>
      <c r="I441" s="8">
        <v>0</v>
      </c>
      <c r="J441" s="8">
        <v>27.2</v>
      </c>
      <c r="K441" s="8">
        <f t="shared" si="11"/>
        <v>27.2</v>
      </c>
      <c r="L441" s="3" t="s">
        <v>2</v>
      </c>
      <c r="M441" s="57">
        <v>20201022</v>
      </c>
      <c r="N441" s="57" t="s">
        <v>1847</v>
      </c>
      <c r="O441" s="57">
        <v>20201022</v>
      </c>
      <c r="P441" s="57" t="s">
        <v>1847</v>
      </c>
      <c r="Q441" s="57"/>
    </row>
    <row r="442" spans="1:17" s="7" customFormat="1" ht="14.1" customHeight="1" x14ac:dyDescent="0.45">
      <c r="A442" s="44">
        <v>437</v>
      </c>
      <c r="B442" s="55" t="s">
        <v>21</v>
      </c>
      <c r="C442" s="4" t="s">
        <v>10</v>
      </c>
      <c r="D442" s="4" t="s">
        <v>1268</v>
      </c>
      <c r="E442" s="5">
        <v>254146</v>
      </c>
      <c r="F442" s="4" t="s">
        <v>119</v>
      </c>
      <c r="G442" s="3">
        <v>2</v>
      </c>
      <c r="H442" s="5" t="s">
        <v>1903</v>
      </c>
      <c r="I442" s="8">
        <v>0</v>
      </c>
      <c r="J442" s="8">
        <v>26</v>
      </c>
      <c r="K442" s="8">
        <f t="shared" si="11"/>
        <v>26</v>
      </c>
      <c r="L442" s="3" t="s">
        <v>2</v>
      </c>
      <c r="M442" s="57">
        <v>20201022</v>
      </c>
      <c r="N442" s="57" t="s">
        <v>1847</v>
      </c>
      <c r="O442" s="57">
        <v>20201022</v>
      </c>
      <c r="P442" s="57" t="s">
        <v>1847</v>
      </c>
      <c r="Q442" s="57"/>
    </row>
    <row r="443" spans="1:17" s="7" customFormat="1" ht="14.1" customHeight="1" x14ac:dyDescent="0.45">
      <c r="A443" s="44">
        <v>438</v>
      </c>
      <c r="B443" s="55" t="s">
        <v>21</v>
      </c>
      <c r="C443" s="4" t="s">
        <v>10</v>
      </c>
      <c r="D443" s="4" t="s">
        <v>1269</v>
      </c>
      <c r="E443" s="5">
        <v>2542</v>
      </c>
      <c r="F443" s="4" t="s">
        <v>791</v>
      </c>
      <c r="G443" s="3">
        <v>1</v>
      </c>
      <c r="H443" s="106" t="s">
        <v>1901</v>
      </c>
      <c r="I443" s="8">
        <v>0</v>
      </c>
      <c r="J443" s="8">
        <v>1</v>
      </c>
      <c r="K443" s="8">
        <f t="shared" si="11"/>
        <v>1</v>
      </c>
      <c r="L443" s="3" t="s">
        <v>2</v>
      </c>
      <c r="M443" s="57">
        <v>20150415</v>
      </c>
      <c r="N443" s="57" t="s">
        <v>1848</v>
      </c>
      <c r="O443" s="57">
        <v>20201022</v>
      </c>
      <c r="P443" s="57" t="s">
        <v>1847</v>
      </c>
      <c r="Q443" s="57"/>
    </row>
    <row r="444" spans="1:17" s="7" customFormat="1" ht="14.1" customHeight="1" x14ac:dyDescent="0.45">
      <c r="A444" s="44">
        <v>439</v>
      </c>
      <c r="B444" s="55" t="s">
        <v>21</v>
      </c>
      <c r="C444" s="4" t="s">
        <v>10</v>
      </c>
      <c r="D444" s="4" t="s">
        <v>1269</v>
      </c>
      <c r="E444" s="5">
        <v>2542</v>
      </c>
      <c r="F444" s="4" t="s">
        <v>791</v>
      </c>
      <c r="G444" s="3">
        <v>1</v>
      </c>
      <c r="H444" s="4" t="s">
        <v>1902</v>
      </c>
      <c r="I444" s="8">
        <v>1</v>
      </c>
      <c r="J444" s="8">
        <v>3.5</v>
      </c>
      <c r="K444" s="8">
        <f t="shared" si="11"/>
        <v>2.5</v>
      </c>
      <c r="L444" s="3" t="s">
        <v>2</v>
      </c>
      <c r="M444" s="57">
        <v>20201022</v>
      </c>
      <c r="N444" s="57" t="s">
        <v>1847</v>
      </c>
      <c r="O444" s="57">
        <v>20201022</v>
      </c>
      <c r="P444" s="57" t="s">
        <v>1847</v>
      </c>
      <c r="Q444" s="57"/>
    </row>
    <row r="445" spans="1:17" s="7" customFormat="1" ht="14.1" customHeight="1" x14ac:dyDescent="0.45">
      <c r="A445" s="44">
        <v>440</v>
      </c>
      <c r="B445" s="55" t="s">
        <v>21</v>
      </c>
      <c r="C445" s="4" t="s">
        <v>10</v>
      </c>
      <c r="D445" s="4" t="s">
        <v>1269</v>
      </c>
      <c r="E445" s="5">
        <v>2542</v>
      </c>
      <c r="F445" s="4" t="s">
        <v>791</v>
      </c>
      <c r="G445" s="3">
        <v>2</v>
      </c>
      <c r="H445" s="5" t="s">
        <v>1903</v>
      </c>
      <c r="I445" s="8">
        <v>3.5</v>
      </c>
      <c r="J445" s="8">
        <v>53.6</v>
      </c>
      <c r="K445" s="8">
        <f t="shared" si="11"/>
        <v>50.1</v>
      </c>
      <c r="L445" s="3" t="s">
        <v>2</v>
      </c>
      <c r="M445" s="57">
        <v>20201022</v>
      </c>
      <c r="N445" s="57" t="s">
        <v>1847</v>
      </c>
      <c r="O445" s="57">
        <v>20201022</v>
      </c>
      <c r="P445" s="57" t="s">
        <v>1847</v>
      </c>
      <c r="Q445" s="57"/>
    </row>
    <row r="446" spans="1:17" s="7" customFormat="1" ht="14.1" customHeight="1" x14ac:dyDescent="0.45">
      <c r="A446" s="44">
        <v>441</v>
      </c>
      <c r="B446" s="55" t="s">
        <v>21</v>
      </c>
      <c r="C446" s="4" t="s">
        <v>10</v>
      </c>
      <c r="D446" s="4" t="s">
        <v>1270</v>
      </c>
      <c r="E446" s="5">
        <v>2544</v>
      </c>
      <c r="F446" s="4" t="s">
        <v>792</v>
      </c>
      <c r="G446" s="3">
        <v>1</v>
      </c>
      <c r="H446" s="4" t="s">
        <v>1902</v>
      </c>
      <c r="I446" s="8">
        <v>0</v>
      </c>
      <c r="J446" s="8">
        <v>1.7</v>
      </c>
      <c r="K446" s="8">
        <f t="shared" si="11"/>
        <v>1.7</v>
      </c>
      <c r="L446" s="3" t="s">
        <v>2</v>
      </c>
      <c r="M446" s="57">
        <v>20201022</v>
      </c>
      <c r="N446" s="57" t="s">
        <v>1847</v>
      </c>
      <c r="O446" s="57">
        <v>20201022</v>
      </c>
      <c r="P446" s="57" t="s">
        <v>1847</v>
      </c>
      <c r="Q446" s="57"/>
    </row>
    <row r="447" spans="1:17" s="7" customFormat="1" ht="14.1" customHeight="1" x14ac:dyDescent="0.45">
      <c r="A447" s="44">
        <v>442</v>
      </c>
      <c r="B447" s="55" t="s">
        <v>21</v>
      </c>
      <c r="C447" s="4" t="s">
        <v>10</v>
      </c>
      <c r="D447" s="4" t="s">
        <v>1270</v>
      </c>
      <c r="E447" s="5">
        <v>2544</v>
      </c>
      <c r="F447" s="4" t="s">
        <v>792</v>
      </c>
      <c r="G447" s="3">
        <v>2</v>
      </c>
      <c r="H447" s="5" t="s">
        <v>1903</v>
      </c>
      <c r="I447" s="8">
        <v>1.7</v>
      </c>
      <c r="J447" s="8">
        <v>94.6</v>
      </c>
      <c r="K447" s="8">
        <f t="shared" si="11"/>
        <v>92.899999999999991</v>
      </c>
      <c r="L447" s="3" t="s">
        <v>2</v>
      </c>
      <c r="M447" s="57">
        <v>20201022</v>
      </c>
      <c r="N447" s="57" t="s">
        <v>1847</v>
      </c>
      <c r="O447" s="57">
        <v>20201022</v>
      </c>
      <c r="P447" s="57" t="s">
        <v>1847</v>
      </c>
      <c r="Q447" s="57"/>
    </row>
    <row r="448" spans="1:17" s="7" customFormat="1" ht="14.1" customHeight="1" x14ac:dyDescent="0.45">
      <c r="A448" s="44">
        <v>443</v>
      </c>
      <c r="B448" s="55" t="s">
        <v>21</v>
      </c>
      <c r="C448" s="4" t="s">
        <v>10</v>
      </c>
      <c r="D448" s="4" t="s">
        <v>1271</v>
      </c>
      <c r="E448" s="5">
        <v>254534</v>
      </c>
      <c r="F448" s="4" t="s">
        <v>121</v>
      </c>
      <c r="G448" s="3">
        <v>2</v>
      </c>
      <c r="H448" s="5" t="s">
        <v>1903</v>
      </c>
      <c r="I448" s="8">
        <v>0</v>
      </c>
      <c r="J448" s="8">
        <v>49.6</v>
      </c>
      <c r="K448" s="8">
        <f t="shared" si="11"/>
        <v>49.6</v>
      </c>
      <c r="L448" s="3" t="s">
        <v>2</v>
      </c>
      <c r="M448" s="57">
        <v>20201022</v>
      </c>
      <c r="N448" s="57" t="s">
        <v>1847</v>
      </c>
      <c r="O448" s="57">
        <v>20201022</v>
      </c>
      <c r="P448" s="57" t="s">
        <v>1847</v>
      </c>
      <c r="Q448" s="57"/>
    </row>
    <row r="449" spans="1:17" s="7" customFormat="1" ht="14.1" customHeight="1" x14ac:dyDescent="0.45">
      <c r="A449" s="44">
        <v>444</v>
      </c>
      <c r="B449" s="46" t="s">
        <v>21</v>
      </c>
      <c r="C449" s="5" t="s">
        <v>10</v>
      </c>
      <c r="D449" s="5" t="s">
        <v>1803</v>
      </c>
      <c r="E449" s="5" t="s">
        <v>1805</v>
      </c>
      <c r="F449" s="5" t="s">
        <v>1804</v>
      </c>
      <c r="G449" s="3">
        <v>2</v>
      </c>
      <c r="H449" s="5" t="s">
        <v>1903</v>
      </c>
      <c r="I449" s="8">
        <v>0</v>
      </c>
      <c r="J449" s="8">
        <v>2.2999999999999998</v>
      </c>
      <c r="K449" s="8">
        <f t="shared" si="11"/>
        <v>2.2999999999999998</v>
      </c>
      <c r="L449" s="3" t="s">
        <v>2</v>
      </c>
      <c r="M449" s="116">
        <v>20220907</v>
      </c>
      <c r="N449" s="116" t="s">
        <v>1850</v>
      </c>
      <c r="O449" s="116">
        <v>20220907</v>
      </c>
      <c r="P449" s="116" t="s">
        <v>1850</v>
      </c>
      <c r="Q449" s="116"/>
    </row>
    <row r="450" spans="1:17" s="7" customFormat="1" ht="14.1" customHeight="1" x14ac:dyDescent="0.45">
      <c r="A450" s="44">
        <v>445</v>
      </c>
      <c r="B450" s="55" t="s">
        <v>21</v>
      </c>
      <c r="C450" s="4" t="s">
        <v>10</v>
      </c>
      <c r="D450" s="4" t="s">
        <v>1042</v>
      </c>
      <c r="E450" s="5">
        <v>2546</v>
      </c>
      <c r="F450" s="4" t="s">
        <v>122</v>
      </c>
      <c r="G450" s="3">
        <v>1</v>
      </c>
      <c r="H450" s="4" t="s">
        <v>1902</v>
      </c>
      <c r="I450" s="8">
        <v>0</v>
      </c>
      <c r="J450" s="8">
        <v>9.5</v>
      </c>
      <c r="K450" s="8">
        <f t="shared" si="11"/>
        <v>9.5</v>
      </c>
      <c r="L450" s="3" t="s">
        <v>1904</v>
      </c>
      <c r="M450" s="57">
        <v>20201022</v>
      </c>
      <c r="N450" s="57" t="s">
        <v>1847</v>
      </c>
      <c r="O450" s="57">
        <v>20201022</v>
      </c>
      <c r="P450" s="57" t="s">
        <v>1847</v>
      </c>
      <c r="Q450" s="57"/>
    </row>
    <row r="451" spans="1:17" s="7" customFormat="1" ht="14.1" customHeight="1" x14ac:dyDescent="0.45">
      <c r="A451" s="44">
        <v>446</v>
      </c>
      <c r="B451" s="55" t="s">
        <v>21</v>
      </c>
      <c r="C451" s="4" t="s">
        <v>10</v>
      </c>
      <c r="D451" s="4" t="s">
        <v>1042</v>
      </c>
      <c r="E451" s="5">
        <v>2546</v>
      </c>
      <c r="F451" s="4" t="s">
        <v>122</v>
      </c>
      <c r="G451" s="3">
        <v>2</v>
      </c>
      <c r="H451" s="5" t="s">
        <v>1903</v>
      </c>
      <c r="I451" s="8">
        <v>9.5</v>
      </c>
      <c r="J451" s="8">
        <v>47.3</v>
      </c>
      <c r="K451" s="8">
        <f t="shared" si="11"/>
        <v>37.799999999999997</v>
      </c>
      <c r="L451" s="3" t="s">
        <v>2</v>
      </c>
      <c r="M451" s="57">
        <v>20201022</v>
      </c>
      <c r="N451" s="57" t="s">
        <v>1847</v>
      </c>
      <c r="O451" s="57">
        <v>20201022</v>
      </c>
      <c r="P451" s="57" t="s">
        <v>1847</v>
      </c>
      <c r="Q451" s="57"/>
    </row>
    <row r="452" spans="1:17" s="7" customFormat="1" ht="14.1" customHeight="1" x14ac:dyDescent="0.45">
      <c r="A452" s="44">
        <v>447</v>
      </c>
      <c r="B452" s="55" t="s">
        <v>21</v>
      </c>
      <c r="C452" s="4" t="s">
        <v>10</v>
      </c>
      <c r="D452" s="4" t="s">
        <v>1272</v>
      </c>
      <c r="E452" s="5">
        <v>25468</v>
      </c>
      <c r="F452" s="4" t="s">
        <v>163</v>
      </c>
      <c r="G452" s="3">
        <v>2</v>
      </c>
      <c r="H452" s="5" t="s">
        <v>1903</v>
      </c>
      <c r="I452" s="8">
        <v>0</v>
      </c>
      <c r="J452" s="8">
        <v>22.4</v>
      </c>
      <c r="K452" s="8">
        <f t="shared" si="11"/>
        <v>22.4</v>
      </c>
      <c r="L452" s="3" t="s">
        <v>2</v>
      </c>
      <c r="M452" s="57">
        <v>20201022</v>
      </c>
      <c r="N452" s="57" t="s">
        <v>1847</v>
      </c>
      <c r="O452" s="57">
        <v>20201022</v>
      </c>
      <c r="P452" s="57" t="s">
        <v>1847</v>
      </c>
      <c r="Q452" s="57"/>
    </row>
    <row r="453" spans="1:17" s="7" customFormat="1" ht="14.1" customHeight="1" x14ac:dyDescent="0.45">
      <c r="A453" s="44">
        <v>448</v>
      </c>
      <c r="B453" s="46" t="s">
        <v>21</v>
      </c>
      <c r="C453" s="5" t="s">
        <v>10</v>
      </c>
      <c r="D453" s="5" t="s">
        <v>1800</v>
      </c>
      <c r="E453" s="5" t="s">
        <v>1802</v>
      </c>
      <c r="F453" s="5" t="s">
        <v>1801</v>
      </c>
      <c r="G453" s="3">
        <v>2</v>
      </c>
      <c r="H453" s="5" t="s">
        <v>1903</v>
      </c>
      <c r="I453" s="8">
        <v>0</v>
      </c>
      <c r="J453" s="8">
        <v>2.8</v>
      </c>
      <c r="K453" s="8">
        <f t="shared" si="11"/>
        <v>2.8</v>
      </c>
      <c r="L453" s="3" t="s">
        <v>2</v>
      </c>
      <c r="M453" s="116">
        <v>20220907</v>
      </c>
      <c r="N453" s="116" t="s">
        <v>1850</v>
      </c>
      <c r="O453" s="116">
        <v>20220907</v>
      </c>
      <c r="P453" s="116" t="s">
        <v>1850</v>
      </c>
      <c r="Q453" s="116"/>
    </row>
    <row r="454" spans="1:17" s="7" customFormat="1" ht="14.1" customHeight="1" x14ac:dyDescent="0.45">
      <c r="A454" s="44">
        <v>449</v>
      </c>
      <c r="B454" s="55" t="s">
        <v>21</v>
      </c>
      <c r="C454" s="4" t="s">
        <v>10</v>
      </c>
      <c r="D454" s="4" t="s">
        <v>1273</v>
      </c>
      <c r="E454" s="5">
        <v>254686</v>
      </c>
      <c r="F454" s="4" t="s">
        <v>123</v>
      </c>
      <c r="G454" s="3">
        <v>2</v>
      </c>
      <c r="H454" s="5" t="s">
        <v>1903</v>
      </c>
      <c r="I454" s="8">
        <v>0</v>
      </c>
      <c r="J454" s="8">
        <v>26.2</v>
      </c>
      <c r="K454" s="8">
        <f t="shared" ref="K454:K517" si="12">J454-I454</f>
        <v>26.2</v>
      </c>
      <c r="L454" s="3" t="s">
        <v>2</v>
      </c>
      <c r="M454" s="57">
        <v>20201022</v>
      </c>
      <c r="N454" s="57" t="s">
        <v>1847</v>
      </c>
      <c r="O454" s="57">
        <v>20201022</v>
      </c>
      <c r="P454" s="57" t="s">
        <v>1847</v>
      </c>
      <c r="Q454" s="57"/>
    </row>
    <row r="455" spans="1:17" s="7" customFormat="1" ht="14.1" customHeight="1" x14ac:dyDescent="0.45">
      <c r="A455" s="44">
        <v>450</v>
      </c>
      <c r="B455" s="55" t="s">
        <v>21</v>
      </c>
      <c r="C455" s="4" t="s">
        <v>10</v>
      </c>
      <c r="D455" s="4" t="s">
        <v>1043</v>
      </c>
      <c r="E455" s="5">
        <v>2548</v>
      </c>
      <c r="F455" s="4" t="s">
        <v>124</v>
      </c>
      <c r="G455" s="3">
        <v>1</v>
      </c>
      <c r="H455" s="4" t="s">
        <v>1902</v>
      </c>
      <c r="I455" s="8">
        <v>0</v>
      </c>
      <c r="J455" s="8">
        <v>10.1</v>
      </c>
      <c r="K455" s="8">
        <f t="shared" si="12"/>
        <v>10.1</v>
      </c>
      <c r="L455" s="3" t="s">
        <v>2</v>
      </c>
      <c r="M455" s="57">
        <v>20201022</v>
      </c>
      <c r="N455" s="57" t="s">
        <v>1847</v>
      </c>
      <c r="O455" s="57">
        <v>20201022</v>
      </c>
      <c r="P455" s="57" t="s">
        <v>1847</v>
      </c>
      <c r="Q455" s="57"/>
    </row>
    <row r="456" spans="1:17" s="7" customFormat="1" ht="14.1" customHeight="1" x14ac:dyDescent="0.45">
      <c r="A456" s="44">
        <v>451</v>
      </c>
      <c r="B456" s="55" t="s">
        <v>21</v>
      </c>
      <c r="C456" s="4" t="s">
        <v>10</v>
      </c>
      <c r="D456" s="4" t="s">
        <v>1043</v>
      </c>
      <c r="E456" s="5">
        <v>2548</v>
      </c>
      <c r="F456" s="4" t="s">
        <v>124</v>
      </c>
      <c r="G456" s="3">
        <v>2</v>
      </c>
      <c r="H456" s="5" t="s">
        <v>1903</v>
      </c>
      <c r="I456" s="8">
        <v>10.1</v>
      </c>
      <c r="J456" s="8">
        <v>94.1</v>
      </c>
      <c r="K456" s="8">
        <f t="shared" si="12"/>
        <v>84</v>
      </c>
      <c r="L456" s="3" t="s">
        <v>1904</v>
      </c>
      <c r="M456" s="57">
        <v>20201022</v>
      </c>
      <c r="N456" s="57" t="s">
        <v>1847</v>
      </c>
      <c r="O456" s="57">
        <v>20201022</v>
      </c>
      <c r="P456" s="57" t="s">
        <v>1847</v>
      </c>
      <c r="Q456" s="57"/>
    </row>
    <row r="457" spans="1:17" s="7" customFormat="1" ht="14.1" customHeight="1" x14ac:dyDescent="0.45">
      <c r="A457" s="44">
        <v>452</v>
      </c>
      <c r="B457" s="55" t="s">
        <v>21</v>
      </c>
      <c r="C457" s="4" t="s">
        <v>10</v>
      </c>
      <c r="D457" s="4" t="s">
        <v>1274</v>
      </c>
      <c r="E457" s="5">
        <v>25492</v>
      </c>
      <c r="F457" s="4" t="s">
        <v>125</v>
      </c>
      <c r="G457" s="3">
        <v>2</v>
      </c>
      <c r="H457" s="5" t="s">
        <v>1903</v>
      </c>
      <c r="I457" s="8">
        <v>0</v>
      </c>
      <c r="J457" s="8">
        <v>44.5</v>
      </c>
      <c r="K457" s="8">
        <f t="shared" si="12"/>
        <v>44.5</v>
      </c>
      <c r="L457" s="3" t="s">
        <v>2</v>
      </c>
      <c r="M457" s="57">
        <v>20201022</v>
      </c>
      <c r="N457" s="57" t="s">
        <v>1847</v>
      </c>
      <c r="O457" s="57">
        <v>20201022</v>
      </c>
      <c r="P457" s="57" t="s">
        <v>1847</v>
      </c>
      <c r="Q457" s="57"/>
    </row>
    <row r="458" spans="1:17" s="7" customFormat="1" ht="14.1" customHeight="1" x14ac:dyDescent="0.45">
      <c r="A458" s="44">
        <v>453</v>
      </c>
      <c r="B458" s="55" t="s">
        <v>21</v>
      </c>
      <c r="C458" s="4" t="s">
        <v>10</v>
      </c>
      <c r="D458" s="4" t="s">
        <v>1275</v>
      </c>
      <c r="E458" s="5">
        <v>256</v>
      </c>
      <c r="F458" s="4" t="s">
        <v>126</v>
      </c>
      <c r="G458" s="3">
        <v>1</v>
      </c>
      <c r="H458" s="106" t="s">
        <v>1901</v>
      </c>
      <c r="I458" s="8">
        <v>0</v>
      </c>
      <c r="J458" s="8">
        <v>15</v>
      </c>
      <c r="K458" s="8">
        <f t="shared" si="12"/>
        <v>15</v>
      </c>
      <c r="L458" s="3" t="s">
        <v>2</v>
      </c>
      <c r="M458" s="57">
        <v>20150415</v>
      </c>
      <c r="N458" s="57" t="s">
        <v>1848</v>
      </c>
      <c r="O458" s="57">
        <v>20201022</v>
      </c>
      <c r="P458" s="57" t="s">
        <v>1847</v>
      </c>
      <c r="Q458" s="57"/>
    </row>
    <row r="459" spans="1:17" s="7" customFormat="1" ht="14.1" customHeight="1" x14ac:dyDescent="0.45">
      <c r="A459" s="44">
        <v>454</v>
      </c>
      <c r="B459" s="55" t="s">
        <v>21</v>
      </c>
      <c r="C459" s="4" t="s">
        <v>10</v>
      </c>
      <c r="D459" s="4" t="s">
        <v>1275</v>
      </c>
      <c r="E459" s="5">
        <v>256</v>
      </c>
      <c r="F459" s="4" t="s">
        <v>126</v>
      </c>
      <c r="G459" s="3">
        <v>1</v>
      </c>
      <c r="H459" s="4" t="s">
        <v>1902</v>
      </c>
      <c r="I459" s="8">
        <v>15</v>
      </c>
      <c r="J459" s="8">
        <v>15.2</v>
      </c>
      <c r="K459" s="8">
        <f t="shared" si="12"/>
        <v>0.19999999999999929</v>
      </c>
      <c r="L459" s="3" t="s">
        <v>2</v>
      </c>
      <c r="M459" s="57">
        <v>20201022</v>
      </c>
      <c r="N459" s="57" t="s">
        <v>1847</v>
      </c>
      <c r="O459" s="57">
        <v>20201022</v>
      </c>
      <c r="P459" s="57" t="s">
        <v>1847</v>
      </c>
      <c r="Q459" s="57"/>
    </row>
    <row r="460" spans="1:17" s="7" customFormat="1" ht="14.1" customHeight="1" x14ac:dyDescent="0.45">
      <c r="A460" s="44">
        <v>455</v>
      </c>
      <c r="B460" s="55" t="s">
        <v>21</v>
      </c>
      <c r="C460" s="4" t="s">
        <v>10</v>
      </c>
      <c r="D460" s="4" t="s">
        <v>1275</v>
      </c>
      <c r="E460" s="5">
        <v>256</v>
      </c>
      <c r="F460" s="4" t="s">
        <v>126</v>
      </c>
      <c r="G460" s="3">
        <v>2</v>
      </c>
      <c r="H460" s="5" t="s">
        <v>1903</v>
      </c>
      <c r="I460" s="8">
        <v>15.2</v>
      </c>
      <c r="J460" s="8">
        <v>90.3</v>
      </c>
      <c r="K460" s="8">
        <f t="shared" si="12"/>
        <v>75.099999999999994</v>
      </c>
      <c r="L460" s="3" t="s">
        <v>2</v>
      </c>
      <c r="M460" s="57">
        <v>20201022</v>
      </c>
      <c r="N460" s="57" t="s">
        <v>1847</v>
      </c>
      <c r="O460" s="57">
        <v>20201022</v>
      </c>
      <c r="P460" s="57" t="s">
        <v>1847</v>
      </c>
      <c r="Q460" s="57"/>
    </row>
    <row r="461" spans="1:17" s="7" customFormat="1" ht="14.1" customHeight="1" x14ac:dyDescent="0.45">
      <c r="A461" s="44">
        <v>456</v>
      </c>
      <c r="B461" s="55" t="s">
        <v>21</v>
      </c>
      <c r="C461" s="4" t="s">
        <v>10</v>
      </c>
      <c r="D461" s="4" t="s">
        <v>1276</v>
      </c>
      <c r="E461" s="5">
        <v>25614</v>
      </c>
      <c r="F461" s="4" t="s">
        <v>127</v>
      </c>
      <c r="G461" s="3">
        <v>2</v>
      </c>
      <c r="H461" s="5" t="s">
        <v>1903</v>
      </c>
      <c r="I461" s="8">
        <v>0</v>
      </c>
      <c r="J461" s="8">
        <v>12.4</v>
      </c>
      <c r="K461" s="8">
        <f t="shared" si="12"/>
        <v>12.4</v>
      </c>
      <c r="L461" s="3" t="s">
        <v>2</v>
      </c>
      <c r="M461" s="57">
        <v>20201022</v>
      </c>
      <c r="N461" s="57" t="s">
        <v>1847</v>
      </c>
      <c r="O461" s="57">
        <v>20201022</v>
      </c>
      <c r="P461" s="57" t="s">
        <v>1847</v>
      </c>
      <c r="Q461" s="57"/>
    </row>
    <row r="462" spans="1:17" s="7" customFormat="1" ht="14.1" customHeight="1" x14ac:dyDescent="0.45">
      <c r="A462" s="44">
        <v>457</v>
      </c>
      <c r="B462" s="55" t="s">
        <v>21</v>
      </c>
      <c r="C462" s="4" t="s">
        <v>10</v>
      </c>
      <c r="D462" s="4" t="s">
        <v>1277</v>
      </c>
      <c r="E462" s="5">
        <v>2568</v>
      </c>
      <c r="F462" s="4" t="s">
        <v>128</v>
      </c>
      <c r="G462" s="3">
        <v>2</v>
      </c>
      <c r="H462" s="5" t="s">
        <v>1903</v>
      </c>
      <c r="I462" s="8">
        <v>0</v>
      </c>
      <c r="J462" s="8">
        <v>48.2</v>
      </c>
      <c r="K462" s="8">
        <f t="shared" si="12"/>
        <v>48.2</v>
      </c>
      <c r="L462" s="3" t="s">
        <v>2</v>
      </c>
      <c r="M462" s="57">
        <v>20201022</v>
      </c>
      <c r="N462" s="57" t="s">
        <v>1847</v>
      </c>
      <c r="O462" s="57">
        <v>20201022</v>
      </c>
      <c r="P462" s="57" t="s">
        <v>1847</v>
      </c>
      <c r="Q462" s="57"/>
    </row>
    <row r="463" spans="1:17" s="7" customFormat="1" ht="14.1" customHeight="1" x14ac:dyDescent="0.45">
      <c r="A463" s="44">
        <v>458</v>
      </c>
      <c r="B463" s="55" t="s">
        <v>21</v>
      </c>
      <c r="C463" s="4" t="s">
        <v>10</v>
      </c>
      <c r="D463" s="4" t="s">
        <v>1044</v>
      </c>
      <c r="E463" s="5">
        <v>258</v>
      </c>
      <c r="F463" s="4" t="s">
        <v>129</v>
      </c>
      <c r="G463" s="3">
        <v>2</v>
      </c>
      <c r="H463" s="5" t="s">
        <v>1903</v>
      </c>
      <c r="I463" s="8">
        <v>0</v>
      </c>
      <c r="J463" s="8">
        <v>77.5</v>
      </c>
      <c r="K463" s="8">
        <f t="shared" si="12"/>
        <v>77.5</v>
      </c>
      <c r="L463" s="3" t="s">
        <v>1904</v>
      </c>
      <c r="M463" s="57">
        <v>20201022</v>
      </c>
      <c r="N463" s="57" t="s">
        <v>1847</v>
      </c>
      <c r="O463" s="57">
        <v>20201022</v>
      </c>
      <c r="P463" s="57" t="s">
        <v>1847</v>
      </c>
      <c r="Q463" s="57"/>
    </row>
    <row r="464" spans="1:17" s="7" customFormat="1" ht="14.1" customHeight="1" x14ac:dyDescent="0.45">
      <c r="A464" s="44">
        <v>459</v>
      </c>
      <c r="B464" s="46" t="s">
        <v>21</v>
      </c>
      <c r="C464" s="5" t="s">
        <v>10</v>
      </c>
      <c r="D464" s="5" t="s">
        <v>1786</v>
      </c>
      <c r="E464" s="5" t="s">
        <v>1788</v>
      </c>
      <c r="F464" s="5" t="s">
        <v>1787</v>
      </c>
      <c r="G464" s="3">
        <v>2</v>
      </c>
      <c r="H464" s="5" t="s">
        <v>1903</v>
      </c>
      <c r="I464" s="8">
        <v>0</v>
      </c>
      <c r="J464" s="8">
        <v>23.8</v>
      </c>
      <c r="K464" s="8">
        <f t="shared" si="12"/>
        <v>23.8</v>
      </c>
      <c r="L464" s="3" t="s">
        <v>2</v>
      </c>
      <c r="M464" s="116">
        <v>20220907</v>
      </c>
      <c r="N464" s="116" t="s">
        <v>1850</v>
      </c>
      <c r="O464" s="116">
        <v>20220907</v>
      </c>
      <c r="P464" s="116" t="s">
        <v>1850</v>
      </c>
      <c r="Q464" s="116"/>
    </row>
    <row r="465" spans="1:17" s="7" customFormat="1" ht="14.1" customHeight="1" x14ac:dyDescent="0.45">
      <c r="A465" s="44">
        <v>460</v>
      </c>
      <c r="B465" s="55" t="s">
        <v>21</v>
      </c>
      <c r="C465" s="4" t="s">
        <v>10</v>
      </c>
      <c r="D465" s="4" t="s">
        <v>1045</v>
      </c>
      <c r="E465" s="5">
        <v>26</v>
      </c>
      <c r="F465" s="4" t="s">
        <v>156</v>
      </c>
      <c r="G465" s="3">
        <v>1</v>
      </c>
      <c r="H465" s="4" t="s">
        <v>1902</v>
      </c>
      <c r="I465" s="8">
        <v>0</v>
      </c>
      <c r="J465" s="8">
        <v>20.8</v>
      </c>
      <c r="K465" s="8">
        <f t="shared" si="12"/>
        <v>20.8</v>
      </c>
      <c r="L465" s="3" t="s">
        <v>1904</v>
      </c>
      <c r="M465" s="57">
        <v>20201022</v>
      </c>
      <c r="N465" s="57" t="s">
        <v>1847</v>
      </c>
      <c r="O465" s="57">
        <v>20201022</v>
      </c>
      <c r="P465" s="57" t="s">
        <v>1847</v>
      </c>
      <c r="Q465" s="57"/>
    </row>
    <row r="466" spans="1:17" s="7" customFormat="1" ht="14.1" customHeight="1" x14ac:dyDescent="0.45">
      <c r="A466" s="44">
        <v>461</v>
      </c>
      <c r="B466" s="55" t="s">
        <v>21</v>
      </c>
      <c r="C466" s="4" t="s">
        <v>10</v>
      </c>
      <c r="D466" s="4" t="s">
        <v>1045</v>
      </c>
      <c r="E466" s="5">
        <v>26</v>
      </c>
      <c r="F466" s="4" t="s">
        <v>156</v>
      </c>
      <c r="G466" s="3">
        <v>1</v>
      </c>
      <c r="H466" s="4" t="s">
        <v>1902</v>
      </c>
      <c r="I466" s="8">
        <v>20.8</v>
      </c>
      <c r="J466" s="8">
        <v>40.1</v>
      </c>
      <c r="K466" s="8">
        <f t="shared" si="12"/>
        <v>19.3</v>
      </c>
      <c r="L466" s="3" t="s">
        <v>1904</v>
      </c>
      <c r="M466" s="57">
        <v>20220907</v>
      </c>
      <c r="N466" s="57" t="s">
        <v>1850</v>
      </c>
      <c r="O466" s="57">
        <v>20220907</v>
      </c>
      <c r="P466" s="57" t="s">
        <v>1850</v>
      </c>
      <c r="Q466" s="57"/>
    </row>
    <row r="467" spans="1:17" s="7" customFormat="1" ht="14.1" customHeight="1" x14ac:dyDescent="0.45">
      <c r="A467" s="44">
        <v>462</v>
      </c>
      <c r="B467" s="55" t="s">
        <v>21</v>
      </c>
      <c r="C467" s="4" t="s">
        <v>10</v>
      </c>
      <c r="D467" s="4" t="s">
        <v>1045</v>
      </c>
      <c r="E467" s="5">
        <v>26</v>
      </c>
      <c r="F467" s="4" t="s">
        <v>156</v>
      </c>
      <c r="G467" s="3">
        <v>1</v>
      </c>
      <c r="H467" s="4" t="s">
        <v>1902</v>
      </c>
      <c r="I467" s="8">
        <v>40.1</v>
      </c>
      <c r="J467" s="8">
        <v>80.2</v>
      </c>
      <c r="K467" s="8">
        <f t="shared" si="12"/>
        <v>40.1</v>
      </c>
      <c r="L467" s="3" t="s">
        <v>1904</v>
      </c>
      <c r="M467" s="57">
        <v>20201022</v>
      </c>
      <c r="N467" s="57" t="s">
        <v>1847</v>
      </c>
      <c r="O467" s="57">
        <v>20201022</v>
      </c>
      <c r="P467" s="57" t="s">
        <v>1847</v>
      </c>
      <c r="Q467" s="57"/>
    </row>
    <row r="468" spans="1:17" s="7" customFormat="1" ht="14.1" customHeight="1" x14ac:dyDescent="0.45">
      <c r="A468" s="44">
        <v>463</v>
      </c>
      <c r="B468" s="55" t="s">
        <v>21</v>
      </c>
      <c r="C468" s="4" t="s">
        <v>10</v>
      </c>
      <c r="D468" s="4" t="s">
        <v>1045</v>
      </c>
      <c r="E468" s="5">
        <v>26</v>
      </c>
      <c r="F468" s="4" t="s">
        <v>156</v>
      </c>
      <c r="G468" s="3">
        <v>1</v>
      </c>
      <c r="H468" s="106" t="s">
        <v>1901</v>
      </c>
      <c r="I468" s="8">
        <v>80.2</v>
      </c>
      <c r="J468" s="8">
        <v>81.599999999999994</v>
      </c>
      <c r="K468" s="8">
        <f t="shared" si="12"/>
        <v>1.3999999999999915</v>
      </c>
      <c r="L468" s="3" t="s">
        <v>2</v>
      </c>
      <c r="M468" s="57">
        <v>20150415</v>
      </c>
      <c r="N468" s="57" t="s">
        <v>1848</v>
      </c>
      <c r="O468" s="57">
        <v>20201022</v>
      </c>
      <c r="P468" s="57" t="s">
        <v>1847</v>
      </c>
      <c r="Q468" s="57"/>
    </row>
    <row r="469" spans="1:17" s="7" customFormat="1" ht="14.1" customHeight="1" x14ac:dyDescent="0.45">
      <c r="A469" s="44">
        <v>464</v>
      </c>
      <c r="B469" s="55" t="s">
        <v>21</v>
      </c>
      <c r="C469" s="4" t="s">
        <v>10</v>
      </c>
      <c r="D469" s="4" t="s">
        <v>1046</v>
      </c>
      <c r="E469" s="5">
        <v>2658</v>
      </c>
      <c r="F469" s="4" t="s">
        <v>130</v>
      </c>
      <c r="G469" s="3">
        <v>1</v>
      </c>
      <c r="H469" s="4" t="s">
        <v>1902</v>
      </c>
      <c r="I469" s="8">
        <v>0</v>
      </c>
      <c r="J469" s="8">
        <v>32</v>
      </c>
      <c r="K469" s="8">
        <f t="shared" si="12"/>
        <v>32</v>
      </c>
      <c r="L469" s="3" t="s">
        <v>1904</v>
      </c>
      <c r="M469" s="57">
        <v>20201022</v>
      </c>
      <c r="N469" s="57" t="s">
        <v>1847</v>
      </c>
      <c r="O469" s="57">
        <v>20201022</v>
      </c>
      <c r="P469" s="57" t="s">
        <v>1847</v>
      </c>
      <c r="Q469" s="57"/>
    </row>
    <row r="470" spans="1:17" s="7" customFormat="1" ht="14.1" customHeight="1" x14ac:dyDescent="0.45">
      <c r="A470" s="44">
        <v>465</v>
      </c>
      <c r="B470" s="55" t="s">
        <v>21</v>
      </c>
      <c r="C470" s="4" t="s">
        <v>10</v>
      </c>
      <c r="D470" s="4" t="s">
        <v>1046</v>
      </c>
      <c r="E470" s="5">
        <v>2658</v>
      </c>
      <c r="F470" s="4" t="s">
        <v>130</v>
      </c>
      <c r="G470" s="3">
        <v>2</v>
      </c>
      <c r="H470" s="5" t="s">
        <v>1903</v>
      </c>
      <c r="I470" s="8">
        <v>32</v>
      </c>
      <c r="J470" s="8">
        <v>142.19999999999999</v>
      </c>
      <c r="K470" s="8">
        <f t="shared" si="12"/>
        <v>110.19999999999999</v>
      </c>
      <c r="L470" s="3" t="s">
        <v>1904</v>
      </c>
      <c r="M470" s="57">
        <v>20201022</v>
      </c>
      <c r="N470" s="57" t="s">
        <v>1847</v>
      </c>
      <c r="O470" s="57">
        <v>20201022</v>
      </c>
      <c r="P470" s="57" t="s">
        <v>1847</v>
      </c>
      <c r="Q470" s="57"/>
    </row>
    <row r="471" spans="1:17" s="7" customFormat="1" ht="14.1" customHeight="1" x14ac:dyDescent="0.45">
      <c r="A471" s="44">
        <v>466</v>
      </c>
      <c r="B471" s="55" t="s">
        <v>21</v>
      </c>
      <c r="C471" s="4" t="s">
        <v>10</v>
      </c>
      <c r="D471" s="4" t="s">
        <v>1063</v>
      </c>
      <c r="E471" s="5">
        <v>26714</v>
      </c>
      <c r="F471" s="4" t="s">
        <v>155</v>
      </c>
      <c r="G471" s="3">
        <v>1</v>
      </c>
      <c r="H471" s="4" t="s">
        <v>1902</v>
      </c>
      <c r="I471" s="8">
        <v>0</v>
      </c>
      <c r="J471" s="8">
        <v>17.399999999999999</v>
      </c>
      <c r="K471" s="8">
        <f t="shared" si="12"/>
        <v>17.399999999999999</v>
      </c>
      <c r="L471" s="3" t="s">
        <v>1904</v>
      </c>
      <c r="M471" s="57">
        <v>20220907</v>
      </c>
      <c r="N471" s="57" t="s">
        <v>1850</v>
      </c>
      <c r="O471" s="57">
        <v>20220907</v>
      </c>
      <c r="P471" s="57" t="s">
        <v>1850</v>
      </c>
      <c r="Q471" s="57"/>
    </row>
    <row r="472" spans="1:17" s="7" customFormat="1" ht="14.1" customHeight="1" x14ac:dyDescent="0.45">
      <c r="A472" s="44">
        <v>467</v>
      </c>
      <c r="B472" s="55" t="s">
        <v>21</v>
      </c>
      <c r="C472" s="4" t="s">
        <v>10</v>
      </c>
      <c r="D472" s="4" t="s">
        <v>1063</v>
      </c>
      <c r="E472" s="5">
        <v>26714</v>
      </c>
      <c r="F472" s="4" t="s">
        <v>155</v>
      </c>
      <c r="G472" s="3">
        <v>1</v>
      </c>
      <c r="H472" s="106" t="s">
        <v>1901</v>
      </c>
      <c r="I472" s="8">
        <v>17.399999999999999</v>
      </c>
      <c r="J472" s="8">
        <v>25.7</v>
      </c>
      <c r="K472" s="8">
        <f t="shared" si="12"/>
        <v>8.3000000000000007</v>
      </c>
      <c r="L472" s="3" t="s">
        <v>2</v>
      </c>
      <c r="M472" s="57">
        <v>20150415</v>
      </c>
      <c r="N472" s="57" t="s">
        <v>1848</v>
      </c>
      <c r="O472" s="57">
        <v>20201022</v>
      </c>
      <c r="P472" s="57" t="s">
        <v>1847</v>
      </c>
      <c r="Q472" s="57"/>
    </row>
    <row r="473" spans="1:17" s="7" customFormat="1" ht="14.1" customHeight="1" x14ac:dyDescent="0.45">
      <c r="A473" s="44">
        <v>468</v>
      </c>
      <c r="B473" s="55" t="s">
        <v>21</v>
      </c>
      <c r="C473" s="4" t="s">
        <v>10</v>
      </c>
      <c r="D473" s="4" t="s">
        <v>1047</v>
      </c>
      <c r="E473" s="5">
        <v>26716</v>
      </c>
      <c r="F473" s="4" t="s">
        <v>131</v>
      </c>
      <c r="G473" s="3">
        <v>1</v>
      </c>
      <c r="H473" s="4" t="s">
        <v>1902</v>
      </c>
      <c r="I473" s="8">
        <v>0</v>
      </c>
      <c r="J473" s="8">
        <v>7.5</v>
      </c>
      <c r="K473" s="8">
        <f t="shared" si="12"/>
        <v>7.5</v>
      </c>
      <c r="L473" s="3" t="s">
        <v>1904</v>
      </c>
      <c r="M473" s="57">
        <v>20220907</v>
      </c>
      <c r="N473" s="57" t="s">
        <v>1850</v>
      </c>
      <c r="O473" s="57">
        <v>20220907</v>
      </c>
      <c r="P473" s="57" t="s">
        <v>1850</v>
      </c>
      <c r="Q473" s="57"/>
    </row>
    <row r="474" spans="1:17" s="7" customFormat="1" ht="14.1" customHeight="1" x14ac:dyDescent="0.45">
      <c r="A474" s="44">
        <v>469</v>
      </c>
      <c r="B474" s="55" t="s">
        <v>21</v>
      </c>
      <c r="C474" s="4" t="s">
        <v>10</v>
      </c>
      <c r="D474" s="4" t="s">
        <v>1047</v>
      </c>
      <c r="E474" s="5">
        <v>26716</v>
      </c>
      <c r="F474" s="4" t="s">
        <v>131</v>
      </c>
      <c r="G474" s="3">
        <v>1</v>
      </c>
      <c r="H474" s="4" t="s">
        <v>1902</v>
      </c>
      <c r="I474" s="8">
        <v>7.5</v>
      </c>
      <c r="J474" s="8">
        <v>22.2</v>
      </c>
      <c r="K474" s="8">
        <f t="shared" si="12"/>
        <v>14.7</v>
      </c>
      <c r="L474" s="3" t="s">
        <v>2</v>
      </c>
      <c r="M474" s="57">
        <v>20201022</v>
      </c>
      <c r="N474" s="57" t="s">
        <v>1847</v>
      </c>
      <c r="O474" s="57">
        <v>20201022</v>
      </c>
      <c r="P474" s="57" t="s">
        <v>1847</v>
      </c>
      <c r="Q474" s="57"/>
    </row>
    <row r="475" spans="1:17" s="7" customFormat="1" ht="14.1" customHeight="1" x14ac:dyDescent="0.45">
      <c r="A475" s="44">
        <v>470</v>
      </c>
      <c r="B475" s="55" t="s">
        <v>21</v>
      </c>
      <c r="C475" s="4" t="s">
        <v>10</v>
      </c>
      <c r="D475" s="4" t="s">
        <v>1047</v>
      </c>
      <c r="E475" s="5">
        <v>26716</v>
      </c>
      <c r="F475" s="4" t="s">
        <v>131</v>
      </c>
      <c r="G475" s="3">
        <v>2</v>
      </c>
      <c r="H475" s="5" t="s">
        <v>1903</v>
      </c>
      <c r="I475" s="8">
        <v>22.2</v>
      </c>
      <c r="J475" s="8">
        <v>69.2</v>
      </c>
      <c r="K475" s="8">
        <f t="shared" si="12"/>
        <v>47</v>
      </c>
      <c r="L475" s="3" t="s">
        <v>2</v>
      </c>
      <c r="M475" s="57">
        <v>20201022</v>
      </c>
      <c r="N475" s="57" t="s">
        <v>1847</v>
      </c>
      <c r="O475" s="57">
        <v>20201022</v>
      </c>
      <c r="P475" s="57" t="s">
        <v>1847</v>
      </c>
      <c r="Q475" s="57"/>
    </row>
    <row r="476" spans="1:17" s="7" customFormat="1" ht="14.1" customHeight="1" x14ac:dyDescent="0.45">
      <c r="A476" s="44">
        <v>471</v>
      </c>
      <c r="B476" s="55" t="s">
        <v>21</v>
      </c>
      <c r="C476" s="4" t="s">
        <v>10</v>
      </c>
      <c r="D476" s="4" t="s">
        <v>1278</v>
      </c>
      <c r="E476" s="5">
        <v>267168</v>
      </c>
      <c r="F476" s="4" t="s">
        <v>159</v>
      </c>
      <c r="G476" s="3">
        <v>1</v>
      </c>
      <c r="H476" s="4" t="s">
        <v>1902</v>
      </c>
      <c r="I476" s="8">
        <v>0</v>
      </c>
      <c r="J476" s="8">
        <v>0.9</v>
      </c>
      <c r="K476" s="8">
        <f t="shared" si="12"/>
        <v>0.9</v>
      </c>
      <c r="L476" s="3" t="s">
        <v>2</v>
      </c>
      <c r="M476" s="57">
        <v>20201022</v>
      </c>
      <c r="N476" s="57" t="s">
        <v>1847</v>
      </c>
      <c r="O476" s="57">
        <v>20201022</v>
      </c>
      <c r="P476" s="57" t="s">
        <v>1847</v>
      </c>
      <c r="Q476" s="57"/>
    </row>
    <row r="477" spans="1:17" s="7" customFormat="1" ht="14.1" customHeight="1" x14ac:dyDescent="0.45">
      <c r="A477" s="44">
        <v>472</v>
      </c>
      <c r="B477" s="55" t="s">
        <v>21</v>
      </c>
      <c r="C477" s="4" t="s">
        <v>10</v>
      </c>
      <c r="D477" s="4" t="s">
        <v>1048</v>
      </c>
      <c r="E477" s="5">
        <v>26718</v>
      </c>
      <c r="F477" s="4" t="s">
        <v>154</v>
      </c>
      <c r="G477" s="3">
        <v>1</v>
      </c>
      <c r="H477" s="4" t="s">
        <v>1902</v>
      </c>
      <c r="I477" s="8">
        <v>0</v>
      </c>
      <c r="J477" s="8">
        <v>16.3</v>
      </c>
      <c r="K477" s="8">
        <f t="shared" si="12"/>
        <v>16.3</v>
      </c>
      <c r="L477" s="3" t="s">
        <v>1904</v>
      </c>
      <c r="M477" s="57">
        <v>20220907</v>
      </c>
      <c r="N477" s="57" t="s">
        <v>1850</v>
      </c>
      <c r="O477" s="57">
        <v>20220907</v>
      </c>
      <c r="P477" s="57" t="s">
        <v>1850</v>
      </c>
      <c r="Q477" s="57"/>
    </row>
    <row r="478" spans="1:17" s="7" customFormat="1" ht="14.1" customHeight="1" x14ac:dyDescent="0.45">
      <c r="A478" s="44">
        <v>473</v>
      </c>
      <c r="B478" s="55" t="s">
        <v>21</v>
      </c>
      <c r="C478" s="4" t="s">
        <v>10</v>
      </c>
      <c r="D478" s="4" t="s">
        <v>1048</v>
      </c>
      <c r="E478" s="5">
        <v>26718</v>
      </c>
      <c r="F478" s="4" t="s">
        <v>154</v>
      </c>
      <c r="G478" s="3">
        <v>1</v>
      </c>
      <c r="H478" s="4" t="s">
        <v>1902</v>
      </c>
      <c r="I478" s="8">
        <v>16.3</v>
      </c>
      <c r="J478" s="8">
        <v>17.399999999999999</v>
      </c>
      <c r="K478" s="8">
        <f t="shared" si="12"/>
        <v>1.0999999999999979</v>
      </c>
      <c r="L478" s="3" t="s">
        <v>1904</v>
      </c>
      <c r="M478" s="57">
        <v>20201022</v>
      </c>
      <c r="N478" s="57" t="s">
        <v>1847</v>
      </c>
      <c r="O478" s="57">
        <v>20201022</v>
      </c>
      <c r="P478" s="57" t="s">
        <v>1847</v>
      </c>
      <c r="Q478" s="57"/>
    </row>
    <row r="479" spans="1:17" s="7" customFormat="1" ht="14.1" customHeight="1" x14ac:dyDescent="0.45">
      <c r="A479" s="44">
        <v>474</v>
      </c>
      <c r="B479" s="55" t="s">
        <v>21</v>
      </c>
      <c r="C479" s="4" t="s">
        <v>10</v>
      </c>
      <c r="D479" s="4" t="s">
        <v>1049</v>
      </c>
      <c r="E479" s="5">
        <v>267184</v>
      </c>
      <c r="F479" s="4" t="s">
        <v>132</v>
      </c>
      <c r="G479" s="3">
        <v>2</v>
      </c>
      <c r="H479" s="5" t="s">
        <v>1903</v>
      </c>
      <c r="I479" s="8">
        <v>0</v>
      </c>
      <c r="J479" s="8">
        <v>48.6</v>
      </c>
      <c r="K479" s="8">
        <f t="shared" si="12"/>
        <v>48.6</v>
      </c>
      <c r="L479" s="3" t="s">
        <v>1904</v>
      </c>
      <c r="M479" s="57">
        <v>20201022</v>
      </c>
      <c r="N479" s="57" t="s">
        <v>1847</v>
      </c>
      <c r="O479" s="57">
        <v>20201022</v>
      </c>
      <c r="P479" s="57" t="s">
        <v>1847</v>
      </c>
      <c r="Q479" s="57"/>
    </row>
    <row r="480" spans="1:17" s="7" customFormat="1" ht="14.1" customHeight="1" x14ac:dyDescent="0.45">
      <c r="A480" s="44">
        <v>475</v>
      </c>
      <c r="B480" s="55" t="s">
        <v>21</v>
      </c>
      <c r="C480" s="4" t="s">
        <v>10</v>
      </c>
      <c r="D480" s="4" t="s">
        <v>1050</v>
      </c>
      <c r="E480" s="5">
        <v>267186</v>
      </c>
      <c r="F480" s="4" t="s">
        <v>120</v>
      </c>
      <c r="G480" s="3">
        <v>1</v>
      </c>
      <c r="H480" s="4" t="s">
        <v>1902</v>
      </c>
      <c r="I480" s="8">
        <v>0</v>
      </c>
      <c r="J480" s="8">
        <v>0.7</v>
      </c>
      <c r="K480" s="8">
        <f t="shared" si="12"/>
        <v>0.7</v>
      </c>
      <c r="L480" s="3" t="s">
        <v>2</v>
      </c>
      <c r="M480" s="57">
        <v>20220907</v>
      </c>
      <c r="N480" s="57" t="s">
        <v>1850</v>
      </c>
      <c r="O480" s="57">
        <v>20220907</v>
      </c>
      <c r="P480" s="57" t="s">
        <v>1850</v>
      </c>
      <c r="Q480" s="57"/>
    </row>
    <row r="481" spans="1:17" s="7" customFormat="1" ht="14.1" customHeight="1" x14ac:dyDescent="0.45">
      <c r="A481" s="44">
        <v>476</v>
      </c>
      <c r="B481" s="55" t="s">
        <v>21</v>
      </c>
      <c r="C481" s="4" t="s">
        <v>10</v>
      </c>
      <c r="D481" s="4" t="s">
        <v>1050</v>
      </c>
      <c r="E481" s="5">
        <v>267186</v>
      </c>
      <c r="F481" s="4" t="s">
        <v>120</v>
      </c>
      <c r="G481" s="3">
        <v>1</v>
      </c>
      <c r="H481" s="4" t="s">
        <v>1902</v>
      </c>
      <c r="I481" s="8">
        <v>0.7</v>
      </c>
      <c r="J481" s="8">
        <v>10.4</v>
      </c>
      <c r="K481" s="8">
        <f t="shared" si="12"/>
        <v>9.7000000000000011</v>
      </c>
      <c r="L481" s="3" t="s">
        <v>1904</v>
      </c>
      <c r="M481" s="57">
        <v>20201022</v>
      </c>
      <c r="N481" s="57" t="s">
        <v>1847</v>
      </c>
      <c r="O481" s="57">
        <v>20201022</v>
      </c>
      <c r="P481" s="57" t="s">
        <v>1847</v>
      </c>
      <c r="Q481" s="57"/>
    </row>
    <row r="482" spans="1:17" s="7" customFormat="1" ht="14.1" customHeight="1" x14ac:dyDescent="0.45">
      <c r="A482" s="44">
        <v>477</v>
      </c>
      <c r="B482" s="55" t="s">
        <v>21</v>
      </c>
      <c r="C482" s="4" t="s">
        <v>10</v>
      </c>
      <c r="D482" s="4" t="s">
        <v>1050</v>
      </c>
      <c r="E482" s="5">
        <v>267186</v>
      </c>
      <c r="F482" s="4" t="s">
        <v>120</v>
      </c>
      <c r="G482" s="3">
        <v>2</v>
      </c>
      <c r="H482" s="5" t="s">
        <v>1903</v>
      </c>
      <c r="I482" s="8">
        <v>10.4</v>
      </c>
      <c r="J482" s="8">
        <v>63.7</v>
      </c>
      <c r="K482" s="8">
        <f t="shared" si="12"/>
        <v>53.300000000000004</v>
      </c>
      <c r="L482" s="3" t="s">
        <v>1904</v>
      </c>
      <c r="M482" s="57">
        <v>20201022</v>
      </c>
      <c r="N482" s="57" t="s">
        <v>1847</v>
      </c>
      <c r="O482" s="57">
        <v>20201022</v>
      </c>
      <c r="P482" s="57" t="s">
        <v>1847</v>
      </c>
      <c r="Q482" s="57"/>
    </row>
    <row r="483" spans="1:17" s="7" customFormat="1" ht="14.1" customHeight="1" x14ac:dyDescent="0.45">
      <c r="A483" s="44">
        <v>478</v>
      </c>
      <c r="B483" s="55" t="s">
        <v>21</v>
      </c>
      <c r="C483" s="4" t="s">
        <v>10</v>
      </c>
      <c r="D483" s="4" t="s">
        <v>1051</v>
      </c>
      <c r="E483" s="5">
        <v>268</v>
      </c>
      <c r="F483" s="4" t="s">
        <v>0</v>
      </c>
      <c r="G483" s="3">
        <v>1</v>
      </c>
      <c r="H483" s="4" t="s">
        <v>1902</v>
      </c>
      <c r="I483" s="8">
        <v>0</v>
      </c>
      <c r="J483" s="8">
        <v>109.8</v>
      </c>
      <c r="K483" s="8">
        <f t="shared" si="12"/>
        <v>109.8</v>
      </c>
      <c r="L483" s="3" t="s">
        <v>2</v>
      </c>
      <c r="M483" s="57">
        <v>20201022</v>
      </c>
      <c r="N483" s="57" t="s">
        <v>1847</v>
      </c>
      <c r="O483" s="57">
        <v>20201022</v>
      </c>
      <c r="P483" s="57" t="s">
        <v>1847</v>
      </c>
      <c r="Q483" s="57"/>
    </row>
    <row r="484" spans="1:17" s="7" customFormat="1" ht="14.1" customHeight="1" x14ac:dyDescent="0.45">
      <c r="A484" s="44">
        <v>479</v>
      </c>
      <c r="B484" s="55" t="s">
        <v>21</v>
      </c>
      <c r="C484" s="4" t="s">
        <v>10</v>
      </c>
      <c r="D484" s="4" t="s">
        <v>1051</v>
      </c>
      <c r="E484" s="5">
        <v>268</v>
      </c>
      <c r="F484" s="4" t="s">
        <v>0</v>
      </c>
      <c r="G484" s="3">
        <v>1</v>
      </c>
      <c r="H484" s="106" t="s">
        <v>1901</v>
      </c>
      <c r="I484" s="8">
        <v>109.8</v>
      </c>
      <c r="J484" s="8">
        <v>214.2</v>
      </c>
      <c r="K484" s="8">
        <f t="shared" si="12"/>
        <v>104.39999999999999</v>
      </c>
      <c r="L484" s="3" t="s">
        <v>1904</v>
      </c>
      <c r="M484" s="57">
        <v>20150415</v>
      </c>
      <c r="N484" s="57" t="s">
        <v>1848</v>
      </c>
      <c r="O484" s="57">
        <v>20201022</v>
      </c>
      <c r="P484" s="57" t="s">
        <v>1847</v>
      </c>
      <c r="Q484" s="57"/>
    </row>
    <row r="485" spans="1:17" s="7" customFormat="1" ht="14.1" customHeight="1" x14ac:dyDescent="0.45">
      <c r="A485" s="44">
        <v>480</v>
      </c>
      <c r="B485" s="55" t="s">
        <v>21</v>
      </c>
      <c r="C485" s="4" t="s">
        <v>10</v>
      </c>
      <c r="D485" s="4" t="s">
        <v>1051</v>
      </c>
      <c r="E485" s="5">
        <v>268</v>
      </c>
      <c r="F485" s="4" t="s">
        <v>0</v>
      </c>
      <c r="G485" s="3">
        <v>2</v>
      </c>
      <c r="H485" s="5" t="s">
        <v>1903</v>
      </c>
      <c r="I485" s="8">
        <v>214.2</v>
      </c>
      <c r="J485" s="8">
        <v>250.8</v>
      </c>
      <c r="K485" s="8">
        <f t="shared" si="12"/>
        <v>36.600000000000023</v>
      </c>
      <c r="L485" s="3" t="s">
        <v>2</v>
      </c>
      <c r="M485" s="57">
        <v>20201022</v>
      </c>
      <c r="N485" s="57" t="s">
        <v>1847</v>
      </c>
      <c r="O485" s="57">
        <v>20201022</v>
      </c>
      <c r="P485" s="57" t="s">
        <v>1847</v>
      </c>
      <c r="Q485" s="57"/>
    </row>
    <row r="486" spans="1:17" s="7" customFormat="1" ht="14.1" customHeight="1" x14ac:dyDescent="0.45">
      <c r="A486" s="44">
        <v>481</v>
      </c>
      <c r="B486" s="55" t="s">
        <v>21</v>
      </c>
      <c r="C486" s="4" t="s">
        <v>10</v>
      </c>
      <c r="D486" s="4" t="s">
        <v>1279</v>
      </c>
      <c r="E486" s="5">
        <v>2684</v>
      </c>
      <c r="F486" s="4" t="s">
        <v>133</v>
      </c>
      <c r="G486" s="3">
        <v>2</v>
      </c>
      <c r="H486" s="5" t="s">
        <v>1903</v>
      </c>
      <c r="I486" s="8">
        <v>0</v>
      </c>
      <c r="J486" s="8">
        <v>8.6</v>
      </c>
      <c r="K486" s="8">
        <f t="shared" si="12"/>
        <v>8.6</v>
      </c>
      <c r="L486" s="3" t="s">
        <v>2</v>
      </c>
      <c r="M486" s="57">
        <v>20201022</v>
      </c>
      <c r="N486" s="57" t="s">
        <v>1847</v>
      </c>
      <c r="O486" s="57">
        <v>20201022</v>
      </c>
      <c r="P486" s="57" t="s">
        <v>1847</v>
      </c>
      <c r="Q486" s="57"/>
    </row>
    <row r="487" spans="1:17" s="7" customFormat="1" ht="14.1" customHeight="1" x14ac:dyDescent="0.45">
      <c r="A487" s="44">
        <v>482</v>
      </c>
      <c r="B487" s="55" t="s">
        <v>21</v>
      </c>
      <c r="C487" s="4" t="s">
        <v>10</v>
      </c>
      <c r="D487" s="4" t="s">
        <v>1280</v>
      </c>
      <c r="E487" s="5">
        <v>2686</v>
      </c>
      <c r="F487" s="4" t="s">
        <v>134</v>
      </c>
      <c r="G487" s="3">
        <v>1</v>
      </c>
      <c r="H487" s="4" t="s">
        <v>1902</v>
      </c>
      <c r="I487" s="8">
        <v>0</v>
      </c>
      <c r="J487" s="8">
        <v>6.3</v>
      </c>
      <c r="K487" s="8">
        <f t="shared" si="12"/>
        <v>6.3</v>
      </c>
      <c r="L487" s="3" t="s">
        <v>2</v>
      </c>
      <c r="M487" s="57">
        <v>20201022</v>
      </c>
      <c r="N487" s="57" t="s">
        <v>1847</v>
      </c>
      <c r="O487" s="57">
        <v>20201022</v>
      </c>
      <c r="P487" s="57" t="s">
        <v>1847</v>
      </c>
      <c r="Q487" s="57"/>
    </row>
    <row r="488" spans="1:17" s="7" customFormat="1" ht="14.1" customHeight="1" x14ac:dyDescent="0.45">
      <c r="A488" s="44">
        <v>483</v>
      </c>
      <c r="B488" s="55" t="s">
        <v>21</v>
      </c>
      <c r="C488" s="4" t="s">
        <v>10</v>
      </c>
      <c r="D488" s="4" t="s">
        <v>1280</v>
      </c>
      <c r="E488" s="5">
        <v>2686</v>
      </c>
      <c r="F488" s="4" t="s">
        <v>134</v>
      </c>
      <c r="G488" s="3">
        <v>2</v>
      </c>
      <c r="H488" s="5" t="s">
        <v>1903</v>
      </c>
      <c r="I488" s="8">
        <v>6.3</v>
      </c>
      <c r="J488" s="8">
        <v>72.2</v>
      </c>
      <c r="K488" s="8">
        <f t="shared" si="12"/>
        <v>65.900000000000006</v>
      </c>
      <c r="L488" s="3" t="s">
        <v>2</v>
      </c>
      <c r="M488" s="57">
        <v>20201022</v>
      </c>
      <c r="N488" s="57" t="s">
        <v>1847</v>
      </c>
      <c r="O488" s="57">
        <v>20201022</v>
      </c>
      <c r="P488" s="57" t="s">
        <v>1847</v>
      </c>
      <c r="Q488" s="57"/>
    </row>
    <row r="489" spans="1:17" s="7" customFormat="1" ht="14.1" customHeight="1" x14ac:dyDescent="0.45">
      <c r="A489" s="44">
        <v>484</v>
      </c>
      <c r="B489" s="55" t="s">
        <v>21</v>
      </c>
      <c r="C489" s="4" t="s">
        <v>10</v>
      </c>
      <c r="D489" s="4" t="s">
        <v>1281</v>
      </c>
      <c r="E489" s="5">
        <v>26872</v>
      </c>
      <c r="F489" s="4" t="s">
        <v>135</v>
      </c>
      <c r="G489" s="3">
        <v>2</v>
      </c>
      <c r="H489" s="5" t="s">
        <v>1903</v>
      </c>
      <c r="I489" s="8">
        <v>0</v>
      </c>
      <c r="J489" s="8">
        <v>11.3</v>
      </c>
      <c r="K489" s="8">
        <f t="shared" si="12"/>
        <v>11.3</v>
      </c>
      <c r="L489" s="3" t="s">
        <v>2</v>
      </c>
      <c r="M489" s="57">
        <v>20201022</v>
      </c>
      <c r="N489" s="57" t="s">
        <v>1847</v>
      </c>
      <c r="O489" s="57">
        <v>20201022</v>
      </c>
      <c r="P489" s="57" t="s">
        <v>1847</v>
      </c>
      <c r="Q489" s="57"/>
    </row>
    <row r="490" spans="1:17" s="7" customFormat="1" ht="14.1" customHeight="1" x14ac:dyDescent="0.45">
      <c r="A490" s="44">
        <v>485</v>
      </c>
      <c r="B490" s="46" t="s">
        <v>21</v>
      </c>
      <c r="C490" s="5" t="s">
        <v>10</v>
      </c>
      <c r="D490" s="5" t="s">
        <v>1281</v>
      </c>
      <c r="E490" s="5" t="s">
        <v>1791</v>
      </c>
      <c r="F490" s="5" t="s">
        <v>135</v>
      </c>
      <c r="G490" s="3">
        <v>2</v>
      </c>
      <c r="H490" s="5" t="s">
        <v>1903</v>
      </c>
      <c r="I490" s="8">
        <v>11.3</v>
      </c>
      <c r="J490" s="8">
        <v>42.8</v>
      </c>
      <c r="K490" s="8">
        <f t="shared" si="12"/>
        <v>31.499999999999996</v>
      </c>
      <c r="L490" s="3" t="s">
        <v>2</v>
      </c>
      <c r="M490" s="116">
        <v>20220907</v>
      </c>
      <c r="N490" s="116" t="s">
        <v>1850</v>
      </c>
      <c r="O490" s="116">
        <v>20220907</v>
      </c>
      <c r="P490" s="116" t="s">
        <v>1850</v>
      </c>
      <c r="Q490" s="116"/>
    </row>
    <row r="491" spans="1:17" s="7" customFormat="1" ht="14.1" customHeight="1" x14ac:dyDescent="0.45">
      <c r="A491" s="44">
        <v>486</v>
      </c>
      <c r="B491" s="55" t="s">
        <v>21</v>
      </c>
      <c r="C491" s="4" t="s">
        <v>10</v>
      </c>
      <c r="D491" s="4" t="s">
        <v>1282</v>
      </c>
      <c r="E491" s="5">
        <v>26876</v>
      </c>
      <c r="F491" s="4" t="s">
        <v>136</v>
      </c>
      <c r="G491" s="3">
        <v>1</v>
      </c>
      <c r="H491" s="106" t="s">
        <v>1901</v>
      </c>
      <c r="I491" s="8">
        <v>0</v>
      </c>
      <c r="J491" s="8">
        <v>12.5</v>
      </c>
      <c r="K491" s="8">
        <f t="shared" si="12"/>
        <v>12.5</v>
      </c>
      <c r="L491" s="3" t="s">
        <v>2</v>
      </c>
      <c r="M491" s="57">
        <v>20150415</v>
      </c>
      <c r="N491" s="57" t="s">
        <v>1848</v>
      </c>
      <c r="O491" s="57">
        <v>20201022</v>
      </c>
      <c r="P491" s="57" t="s">
        <v>1847</v>
      </c>
      <c r="Q491" s="57"/>
    </row>
    <row r="492" spans="1:17" s="7" customFormat="1" ht="14.1" customHeight="1" x14ac:dyDescent="0.45">
      <c r="A492" s="44">
        <v>487</v>
      </c>
      <c r="B492" s="55" t="s">
        <v>21</v>
      </c>
      <c r="C492" s="4" t="s">
        <v>10</v>
      </c>
      <c r="D492" s="4" t="s">
        <v>1282</v>
      </c>
      <c r="E492" s="5">
        <v>26876</v>
      </c>
      <c r="F492" s="4" t="s">
        <v>136</v>
      </c>
      <c r="G492" s="3">
        <v>1</v>
      </c>
      <c r="H492" s="4" t="s">
        <v>1902</v>
      </c>
      <c r="I492" s="8">
        <v>12.5</v>
      </c>
      <c r="J492" s="8">
        <v>15.3</v>
      </c>
      <c r="K492" s="8">
        <f t="shared" si="12"/>
        <v>2.8000000000000007</v>
      </c>
      <c r="L492" s="3" t="s">
        <v>2</v>
      </c>
      <c r="M492" s="57">
        <v>20201022</v>
      </c>
      <c r="N492" s="57" t="s">
        <v>1847</v>
      </c>
      <c r="O492" s="57">
        <v>20201022</v>
      </c>
      <c r="P492" s="57" t="s">
        <v>1847</v>
      </c>
      <c r="Q492" s="57"/>
    </row>
    <row r="493" spans="1:17" s="7" customFormat="1" ht="14.1" customHeight="1" x14ac:dyDescent="0.45">
      <c r="A493" s="44">
        <v>488</v>
      </c>
      <c r="B493" s="55" t="s">
        <v>21</v>
      </c>
      <c r="C493" s="4" t="s">
        <v>10</v>
      </c>
      <c r="D493" s="4" t="s">
        <v>1282</v>
      </c>
      <c r="E493" s="5">
        <v>26876</v>
      </c>
      <c r="F493" s="4" t="s">
        <v>136</v>
      </c>
      <c r="G493" s="3">
        <v>2</v>
      </c>
      <c r="H493" s="5" t="s">
        <v>1903</v>
      </c>
      <c r="I493" s="8">
        <v>15.3</v>
      </c>
      <c r="J493" s="8">
        <v>44.2</v>
      </c>
      <c r="K493" s="8">
        <f t="shared" si="12"/>
        <v>28.900000000000002</v>
      </c>
      <c r="L493" s="3" t="s">
        <v>2</v>
      </c>
      <c r="M493" s="57">
        <v>20201022</v>
      </c>
      <c r="N493" s="57" t="s">
        <v>1847</v>
      </c>
      <c r="O493" s="57">
        <v>20201022</v>
      </c>
      <c r="P493" s="57" t="s">
        <v>1847</v>
      </c>
      <c r="Q493" s="57"/>
    </row>
    <row r="494" spans="1:17" s="7" customFormat="1" ht="14.1" customHeight="1" x14ac:dyDescent="0.45">
      <c r="A494" s="44">
        <v>489</v>
      </c>
      <c r="B494" s="55" t="s">
        <v>21</v>
      </c>
      <c r="C494" s="4" t="s">
        <v>10</v>
      </c>
      <c r="D494" s="4" t="s">
        <v>1283</v>
      </c>
      <c r="E494" s="5">
        <v>2688</v>
      </c>
      <c r="F494" s="4" t="s">
        <v>137</v>
      </c>
      <c r="G494" s="3">
        <v>2</v>
      </c>
      <c r="H494" s="5" t="s">
        <v>1903</v>
      </c>
      <c r="I494" s="8">
        <v>0</v>
      </c>
      <c r="J494" s="8">
        <v>19.8</v>
      </c>
      <c r="K494" s="8">
        <f t="shared" si="12"/>
        <v>19.8</v>
      </c>
      <c r="L494" s="3" t="s">
        <v>2</v>
      </c>
      <c r="M494" s="57">
        <v>20201022</v>
      </c>
      <c r="N494" s="57" t="s">
        <v>1847</v>
      </c>
      <c r="O494" s="57">
        <v>20201022</v>
      </c>
      <c r="P494" s="57" t="s">
        <v>1847</v>
      </c>
      <c r="Q494" s="57"/>
    </row>
    <row r="495" spans="1:17" s="7" customFormat="1" ht="14.1" customHeight="1" x14ac:dyDescent="0.45">
      <c r="A495" s="44">
        <v>490</v>
      </c>
      <c r="B495" s="55" t="s">
        <v>21</v>
      </c>
      <c r="C495" s="4" t="s">
        <v>10</v>
      </c>
      <c r="D495" s="4" t="s">
        <v>1052</v>
      </c>
      <c r="E495" s="5">
        <v>272</v>
      </c>
      <c r="F495" s="4" t="s">
        <v>158</v>
      </c>
      <c r="G495" s="3">
        <v>1</v>
      </c>
      <c r="H495" s="106" t="s">
        <v>1901</v>
      </c>
      <c r="I495" s="8">
        <v>0</v>
      </c>
      <c r="J495" s="8">
        <v>132.80000000000001</v>
      </c>
      <c r="K495" s="8">
        <f t="shared" si="12"/>
        <v>132.80000000000001</v>
      </c>
      <c r="L495" s="3" t="s">
        <v>1904</v>
      </c>
      <c r="M495" s="57">
        <v>20150415</v>
      </c>
      <c r="N495" s="57" t="s">
        <v>1848</v>
      </c>
      <c r="O495" s="57">
        <v>20201022</v>
      </c>
      <c r="P495" s="57" t="s">
        <v>1847</v>
      </c>
      <c r="Q495" s="57"/>
    </row>
    <row r="496" spans="1:17" s="7" customFormat="1" ht="14.1" customHeight="1" x14ac:dyDescent="0.45">
      <c r="A496" s="44">
        <v>491</v>
      </c>
      <c r="B496" s="55" t="s">
        <v>21</v>
      </c>
      <c r="C496" s="4" t="s">
        <v>10</v>
      </c>
      <c r="D496" s="4" t="s">
        <v>1052</v>
      </c>
      <c r="E496" s="5">
        <v>272</v>
      </c>
      <c r="F496" s="4" t="s">
        <v>158</v>
      </c>
      <c r="G496" s="3">
        <v>1</v>
      </c>
      <c r="H496" s="4" t="s">
        <v>1902</v>
      </c>
      <c r="I496" s="8">
        <v>132.80000000000001</v>
      </c>
      <c r="J496" s="8">
        <v>137.6</v>
      </c>
      <c r="K496" s="8">
        <f t="shared" si="12"/>
        <v>4.7999999999999829</v>
      </c>
      <c r="L496" s="3" t="s">
        <v>2</v>
      </c>
      <c r="M496" s="57">
        <v>20201022</v>
      </c>
      <c r="N496" s="57" t="s">
        <v>1847</v>
      </c>
      <c r="O496" s="57">
        <v>20201022</v>
      </c>
      <c r="P496" s="57" t="s">
        <v>1847</v>
      </c>
      <c r="Q496" s="57"/>
    </row>
    <row r="497" spans="1:17" s="7" customFormat="1" ht="14.1" customHeight="1" x14ac:dyDescent="0.45">
      <c r="A497" s="44">
        <v>492</v>
      </c>
      <c r="B497" s="55" t="s">
        <v>21</v>
      </c>
      <c r="C497" s="4" t="s">
        <v>10</v>
      </c>
      <c r="D497" s="4" t="s">
        <v>1052</v>
      </c>
      <c r="E497" s="5">
        <v>272</v>
      </c>
      <c r="F497" s="4" t="s">
        <v>158</v>
      </c>
      <c r="G497" s="3">
        <v>1</v>
      </c>
      <c r="H497" s="106" t="s">
        <v>1901</v>
      </c>
      <c r="I497" s="8">
        <v>137.6</v>
      </c>
      <c r="J497" s="8">
        <v>173.5</v>
      </c>
      <c r="K497" s="8">
        <f t="shared" si="12"/>
        <v>35.900000000000006</v>
      </c>
      <c r="L497" s="3" t="s">
        <v>2</v>
      </c>
      <c r="M497" s="57">
        <v>20150415</v>
      </c>
      <c r="N497" s="57" t="s">
        <v>1848</v>
      </c>
      <c r="O497" s="57">
        <v>20201022</v>
      </c>
      <c r="P497" s="57" t="s">
        <v>1847</v>
      </c>
      <c r="Q497" s="57"/>
    </row>
    <row r="498" spans="1:17" s="7" customFormat="1" ht="14.1" customHeight="1" x14ac:dyDescent="0.45">
      <c r="A498" s="44">
        <v>493</v>
      </c>
      <c r="B498" s="46" t="s">
        <v>21</v>
      </c>
      <c r="C498" s="5" t="s">
        <v>10</v>
      </c>
      <c r="D498" s="5" t="s">
        <v>1792</v>
      </c>
      <c r="E498" s="5" t="s">
        <v>1794</v>
      </c>
      <c r="F498" s="5" t="s">
        <v>1793</v>
      </c>
      <c r="G498" s="3">
        <v>2</v>
      </c>
      <c r="H498" s="5" t="s">
        <v>1903</v>
      </c>
      <c r="I498" s="8">
        <v>0</v>
      </c>
      <c r="J498" s="8">
        <v>2.2000000000000002</v>
      </c>
      <c r="K498" s="8">
        <f t="shared" si="12"/>
        <v>2.2000000000000002</v>
      </c>
      <c r="L498" s="3" t="s">
        <v>2</v>
      </c>
      <c r="M498" s="116">
        <v>20220907</v>
      </c>
      <c r="N498" s="116" t="s">
        <v>1850</v>
      </c>
      <c r="O498" s="116">
        <v>20220907</v>
      </c>
      <c r="P498" s="116" t="s">
        <v>1850</v>
      </c>
      <c r="Q498" s="116"/>
    </row>
    <row r="499" spans="1:17" s="7" customFormat="1" ht="14.1" customHeight="1" x14ac:dyDescent="0.45">
      <c r="A499" s="44">
        <v>494</v>
      </c>
      <c r="B499" s="46" t="s">
        <v>21</v>
      </c>
      <c r="C499" s="5" t="s">
        <v>10</v>
      </c>
      <c r="D499" s="5" t="s">
        <v>1798</v>
      </c>
      <c r="E499" s="5" t="s">
        <v>1799</v>
      </c>
      <c r="F499" s="5" t="s">
        <v>144</v>
      </c>
      <c r="G499" s="3">
        <v>2</v>
      </c>
      <c r="H499" s="5" t="s">
        <v>1903</v>
      </c>
      <c r="I499" s="8">
        <v>0</v>
      </c>
      <c r="J499" s="8">
        <v>5.0999999999999996</v>
      </c>
      <c r="K499" s="8">
        <f t="shared" si="12"/>
        <v>5.0999999999999996</v>
      </c>
      <c r="L499" s="3" t="s">
        <v>2</v>
      </c>
      <c r="M499" s="116">
        <v>20220907</v>
      </c>
      <c r="N499" s="116" t="s">
        <v>1850</v>
      </c>
      <c r="O499" s="116">
        <v>20220907</v>
      </c>
      <c r="P499" s="116" t="s">
        <v>1850</v>
      </c>
      <c r="Q499" s="116"/>
    </row>
    <row r="500" spans="1:17" s="7" customFormat="1" ht="14.1" customHeight="1" x14ac:dyDescent="0.45">
      <c r="A500" s="44">
        <v>495</v>
      </c>
      <c r="B500" s="55" t="s">
        <v>21</v>
      </c>
      <c r="C500" s="4" t="s">
        <v>10</v>
      </c>
      <c r="D500" s="4" t="s">
        <v>1052</v>
      </c>
      <c r="E500" s="5">
        <v>272158</v>
      </c>
      <c r="F500" s="4" t="s">
        <v>138</v>
      </c>
      <c r="G500" s="3">
        <v>2</v>
      </c>
      <c r="H500" s="5" t="s">
        <v>1903</v>
      </c>
      <c r="I500" s="8">
        <v>0</v>
      </c>
      <c r="J500" s="8">
        <v>5.6</v>
      </c>
      <c r="K500" s="8">
        <f t="shared" si="12"/>
        <v>5.6</v>
      </c>
      <c r="L500" s="3" t="s">
        <v>2</v>
      </c>
      <c r="M500" s="57">
        <v>20201022</v>
      </c>
      <c r="N500" s="57" t="s">
        <v>1847</v>
      </c>
      <c r="O500" s="57">
        <v>20201022</v>
      </c>
      <c r="P500" s="57" t="s">
        <v>1847</v>
      </c>
      <c r="Q500" s="57"/>
    </row>
    <row r="501" spans="1:17" s="7" customFormat="1" ht="14.1" customHeight="1" x14ac:dyDescent="0.45">
      <c r="A501" s="44">
        <v>496</v>
      </c>
      <c r="B501" s="55" t="s">
        <v>21</v>
      </c>
      <c r="C501" s="4" t="s">
        <v>10</v>
      </c>
      <c r="D501" s="4" t="s">
        <v>1053</v>
      </c>
      <c r="E501" s="5">
        <v>27218</v>
      </c>
      <c r="F501" s="4" t="s">
        <v>139</v>
      </c>
      <c r="G501" s="3">
        <v>2</v>
      </c>
      <c r="H501" s="5" t="s">
        <v>1903</v>
      </c>
      <c r="I501" s="8">
        <v>0</v>
      </c>
      <c r="J501" s="8">
        <v>47.2</v>
      </c>
      <c r="K501" s="8">
        <f t="shared" si="12"/>
        <v>47.2</v>
      </c>
      <c r="L501" s="3" t="s">
        <v>1904</v>
      </c>
      <c r="M501" s="57">
        <v>20201022</v>
      </c>
      <c r="N501" s="57" t="s">
        <v>1847</v>
      </c>
      <c r="O501" s="57">
        <v>20201022</v>
      </c>
      <c r="P501" s="57" t="s">
        <v>1847</v>
      </c>
      <c r="Q501" s="57"/>
    </row>
    <row r="502" spans="1:17" s="7" customFormat="1" ht="14.1" customHeight="1" x14ac:dyDescent="0.45">
      <c r="A502" s="44">
        <v>497</v>
      </c>
      <c r="B502" s="46" t="s">
        <v>21</v>
      </c>
      <c r="C502" s="5" t="s">
        <v>10</v>
      </c>
      <c r="D502" s="5" t="s">
        <v>1789</v>
      </c>
      <c r="E502" s="5" t="s">
        <v>1790</v>
      </c>
      <c r="F502" s="5" t="s">
        <v>1683</v>
      </c>
      <c r="G502" s="3">
        <v>2</v>
      </c>
      <c r="H502" s="5" t="s">
        <v>1903</v>
      </c>
      <c r="I502" s="8">
        <v>0</v>
      </c>
      <c r="J502" s="8">
        <v>57.4</v>
      </c>
      <c r="K502" s="8">
        <f t="shared" si="12"/>
        <v>57.4</v>
      </c>
      <c r="L502" s="3" t="s">
        <v>2</v>
      </c>
      <c r="M502" s="116">
        <v>20220907</v>
      </c>
      <c r="N502" s="116" t="s">
        <v>1850</v>
      </c>
      <c r="O502" s="116">
        <v>20220907</v>
      </c>
      <c r="P502" s="116" t="s">
        <v>1850</v>
      </c>
      <c r="Q502" s="116"/>
    </row>
    <row r="503" spans="1:17" s="7" customFormat="1" ht="14.1" customHeight="1" x14ac:dyDescent="0.45">
      <c r="A503" s="44">
        <v>498</v>
      </c>
      <c r="B503" s="55" t="s">
        <v>21</v>
      </c>
      <c r="C503" s="4" t="s">
        <v>10</v>
      </c>
      <c r="D503" s="4" t="s">
        <v>1284</v>
      </c>
      <c r="E503" s="5">
        <v>27234</v>
      </c>
      <c r="F503" s="4" t="s">
        <v>140</v>
      </c>
      <c r="G503" s="3">
        <v>2</v>
      </c>
      <c r="H503" s="5" t="s">
        <v>1903</v>
      </c>
      <c r="I503" s="8">
        <v>0</v>
      </c>
      <c r="J503" s="8">
        <v>71.5</v>
      </c>
      <c r="K503" s="8">
        <f t="shared" si="12"/>
        <v>71.5</v>
      </c>
      <c r="L503" s="3" t="s">
        <v>2</v>
      </c>
      <c r="M503" s="57">
        <v>20201022</v>
      </c>
      <c r="N503" s="57" t="s">
        <v>1847</v>
      </c>
      <c r="O503" s="57">
        <v>20201022</v>
      </c>
      <c r="P503" s="57" t="s">
        <v>1847</v>
      </c>
      <c r="Q503" s="57"/>
    </row>
    <row r="504" spans="1:17" s="7" customFormat="1" ht="14.1" customHeight="1" x14ac:dyDescent="0.45">
      <c r="A504" s="44">
        <v>499</v>
      </c>
      <c r="B504" s="55" t="s">
        <v>21</v>
      </c>
      <c r="C504" s="4" t="s">
        <v>10</v>
      </c>
      <c r="D504" s="4" t="s">
        <v>1285</v>
      </c>
      <c r="E504" s="5">
        <v>27258</v>
      </c>
      <c r="F504" s="4" t="s">
        <v>162</v>
      </c>
      <c r="G504" s="3">
        <v>2</v>
      </c>
      <c r="H504" s="5" t="s">
        <v>1903</v>
      </c>
      <c r="I504" s="8">
        <v>0</v>
      </c>
      <c r="J504" s="8">
        <v>66.2</v>
      </c>
      <c r="K504" s="8">
        <f t="shared" si="12"/>
        <v>66.2</v>
      </c>
      <c r="L504" s="3" t="s">
        <v>2</v>
      </c>
      <c r="M504" s="57">
        <v>20201022</v>
      </c>
      <c r="N504" s="57" t="s">
        <v>1847</v>
      </c>
      <c r="O504" s="57">
        <v>20201022</v>
      </c>
      <c r="P504" s="57" t="s">
        <v>1847</v>
      </c>
      <c r="Q504" s="57"/>
    </row>
    <row r="505" spans="1:17" s="7" customFormat="1" ht="14.1" customHeight="1" x14ac:dyDescent="0.45">
      <c r="A505" s="44">
        <v>500</v>
      </c>
      <c r="B505" s="55" t="s">
        <v>21</v>
      </c>
      <c r="C505" s="4" t="s">
        <v>10</v>
      </c>
      <c r="D505" s="4" t="s">
        <v>1286</v>
      </c>
      <c r="E505" s="5">
        <v>2726</v>
      </c>
      <c r="F505" s="4" t="s">
        <v>141</v>
      </c>
      <c r="G505" s="3">
        <v>1</v>
      </c>
      <c r="H505" s="106" t="s">
        <v>1901</v>
      </c>
      <c r="I505" s="8">
        <v>0</v>
      </c>
      <c r="J505" s="8">
        <v>76.5</v>
      </c>
      <c r="K505" s="8">
        <f t="shared" si="12"/>
        <v>76.5</v>
      </c>
      <c r="L505" s="3" t="s">
        <v>2</v>
      </c>
      <c r="M505" s="57">
        <v>20150415</v>
      </c>
      <c r="N505" s="57" t="s">
        <v>1848</v>
      </c>
      <c r="O505" s="57">
        <v>20201022</v>
      </c>
      <c r="P505" s="57" t="s">
        <v>1847</v>
      </c>
      <c r="Q505" s="57"/>
    </row>
    <row r="506" spans="1:17" s="7" customFormat="1" ht="14.1" customHeight="1" x14ac:dyDescent="0.45">
      <c r="A506" s="44">
        <v>501</v>
      </c>
      <c r="B506" s="55" t="s">
        <v>21</v>
      </c>
      <c r="C506" s="4" t="s">
        <v>10</v>
      </c>
      <c r="D506" s="4" t="s">
        <v>1286</v>
      </c>
      <c r="E506" s="5">
        <v>2726</v>
      </c>
      <c r="F506" s="4" t="s">
        <v>141</v>
      </c>
      <c r="G506" s="3">
        <v>1</v>
      </c>
      <c r="H506" s="4" t="s">
        <v>1902</v>
      </c>
      <c r="I506" s="8">
        <v>76.5</v>
      </c>
      <c r="J506" s="8">
        <v>78.5</v>
      </c>
      <c r="K506" s="8">
        <f t="shared" si="12"/>
        <v>2</v>
      </c>
      <c r="L506" s="3" t="s">
        <v>2</v>
      </c>
      <c r="M506" s="57">
        <v>20201022</v>
      </c>
      <c r="N506" s="57" t="s">
        <v>1847</v>
      </c>
      <c r="O506" s="57">
        <v>20201022</v>
      </c>
      <c r="P506" s="57" t="s">
        <v>1847</v>
      </c>
      <c r="Q506" s="57"/>
    </row>
    <row r="507" spans="1:17" s="7" customFormat="1" ht="14.1" customHeight="1" x14ac:dyDescent="0.45">
      <c r="A507" s="44">
        <v>502</v>
      </c>
      <c r="B507" s="55" t="s">
        <v>21</v>
      </c>
      <c r="C507" s="4" t="s">
        <v>10</v>
      </c>
      <c r="D507" s="4" t="s">
        <v>1286</v>
      </c>
      <c r="E507" s="5">
        <v>2726</v>
      </c>
      <c r="F507" s="4" t="s">
        <v>141</v>
      </c>
      <c r="G507" s="3">
        <v>2</v>
      </c>
      <c r="H507" s="5" t="s">
        <v>1903</v>
      </c>
      <c r="I507" s="8">
        <v>78.5</v>
      </c>
      <c r="J507" s="8">
        <v>105.8</v>
      </c>
      <c r="K507" s="8">
        <f t="shared" si="12"/>
        <v>27.299999999999997</v>
      </c>
      <c r="L507" s="3" t="s">
        <v>2</v>
      </c>
      <c r="M507" s="57">
        <v>20201022</v>
      </c>
      <c r="N507" s="57" t="s">
        <v>1847</v>
      </c>
      <c r="O507" s="57">
        <v>20201022</v>
      </c>
      <c r="P507" s="57" t="s">
        <v>1847</v>
      </c>
      <c r="Q507" s="57"/>
    </row>
    <row r="508" spans="1:17" s="7" customFormat="1" ht="14.1" customHeight="1" x14ac:dyDescent="0.45">
      <c r="A508" s="44">
        <v>503</v>
      </c>
      <c r="B508" s="55" t="s">
        <v>21</v>
      </c>
      <c r="C508" s="4" t="s">
        <v>10</v>
      </c>
      <c r="D508" s="4" t="s">
        <v>1287</v>
      </c>
      <c r="E508" s="5">
        <v>27272</v>
      </c>
      <c r="F508" s="4" t="s">
        <v>142</v>
      </c>
      <c r="G508" s="3">
        <v>2</v>
      </c>
      <c r="H508" s="5" t="s">
        <v>1903</v>
      </c>
      <c r="I508" s="8">
        <v>0</v>
      </c>
      <c r="J508" s="8">
        <v>31.1</v>
      </c>
      <c r="K508" s="8">
        <f t="shared" si="12"/>
        <v>31.1</v>
      </c>
      <c r="L508" s="3" t="s">
        <v>2</v>
      </c>
      <c r="M508" s="57">
        <v>20201022</v>
      </c>
      <c r="N508" s="57" t="s">
        <v>1847</v>
      </c>
      <c r="O508" s="57">
        <v>20201022</v>
      </c>
      <c r="P508" s="57" t="s">
        <v>1847</v>
      </c>
      <c r="Q508" s="57"/>
    </row>
    <row r="509" spans="1:17" s="7" customFormat="1" ht="14.1" customHeight="1" x14ac:dyDescent="0.45">
      <c r="A509" s="44">
        <v>504</v>
      </c>
      <c r="B509" s="55" t="s">
        <v>21</v>
      </c>
      <c r="C509" s="4" t="s">
        <v>10</v>
      </c>
      <c r="D509" s="4" t="s">
        <v>1288</v>
      </c>
      <c r="E509" s="5">
        <v>27276</v>
      </c>
      <c r="F509" s="4" t="s">
        <v>45</v>
      </c>
      <c r="G509" s="3">
        <v>2</v>
      </c>
      <c r="H509" s="5" t="s">
        <v>1903</v>
      </c>
      <c r="I509" s="8">
        <v>0</v>
      </c>
      <c r="J509" s="8">
        <v>62.6</v>
      </c>
      <c r="K509" s="8">
        <f t="shared" si="12"/>
        <v>62.6</v>
      </c>
      <c r="L509" s="3" t="s">
        <v>2</v>
      </c>
      <c r="M509" s="57">
        <v>20201022</v>
      </c>
      <c r="N509" s="57" t="s">
        <v>1847</v>
      </c>
      <c r="O509" s="57">
        <v>20201022</v>
      </c>
      <c r="P509" s="57" t="s">
        <v>1847</v>
      </c>
      <c r="Q509" s="57"/>
    </row>
    <row r="510" spans="1:17" s="7" customFormat="1" ht="14.1" customHeight="1" x14ac:dyDescent="0.45">
      <c r="A510" s="44">
        <v>505</v>
      </c>
      <c r="B510" s="55" t="s">
        <v>21</v>
      </c>
      <c r="C510" s="4" t="s">
        <v>10</v>
      </c>
      <c r="D510" s="4" t="s">
        <v>1289</v>
      </c>
      <c r="E510" s="5">
        <v>2728</v>
      </c>
      <c r="F510" s="4" t="s">
        <v>161</v>
      </c>
      <c r="G510" s="3">
        <v>1</v>
      </c>
      <c r="H510" s="106" t="s">
        <v>1901</v>
      </c>
      <c r="I510" s="8">
        <v>0</v>
      </c>
      <c r="J510" s="8">
        <v>77.400000000000006</v>
      </c>
      <c r="K510" s="8">
        <f t="shared" si="12"/>
        <v>77.400000000000006</v>
      </c>
      <c r="L510" s="3" t="s">
        <v>2</v>
      </c>
      <c r="M510" s="57">
        <v>20150415</v>
      </c>
      <c r="N510" s="57" t="s">
        <v>1848</v>
      </c>
      <c r="O510" s="57">
        <v>20201022</v>
      </c>
      <c r="P510" s="57" t="s">
        <v>1847</v>
      </c>
      <c r="Q510" s="57"/>
    </row>
    <row r="511" spans="1:17" s="7" customFormat="1" ht="14.1" customHeight="1" x14ac:dyDescent="0.45">
      <c r="A511" s="44">
        <v>506</v>
      </c>
      <c r="B511" s="55" t="s">
        <v>21</v>
      </c>
      <c r="C511" s="4" t="s">
        <v>10</v>
      </c>
      <c r="D511" s="4" t="s">
        <v>1054</v>
      </c>
      <c r="E511" s="5">
        <v>27286</v>
      </c>
      <c r="F511" s="4" t="s">
        <v>143</v>
      </c>
      <c r="G511" s="3">
        <v>2</v>
      </c>
      <c r="H511" s="5" t="s">
        <v>1903</v>
      </c>
      <c r="I511" s="8">
        <v>0</v>
      </c>
      <c r="J511" s="8">
        <v>30</v>
      </c>
      <c r="K511" s="8">
        <f t="shared" si="12"/>
        <v>30</v>
      </c>
      <c r="L511" s="3" t="s">
        <v>1904</v>
      </c>
      <c r="M511" s="57">
        <v>20201022</v>
      </c>
      <c r="N511" s="57" t="s">
        <v>1847</v>
      </c>
      <c r="O511" s="57">
        <v>20201022</v>
      </c>
      <c r="P511" s="57" t="s">
        <v>1847</v>
      </c>
      <c r="Q511" s="57"/>
    </row>
    <row r="512" spans="1:17" s="7" customFormat="1" ht="14.1" customHeight="1" x14ac:dyDescent="0.45">
      <c r="A512" s="44">
        <v>507</v>
      </c>
      <c r="B512" s="55" t="s">
        <v>21</v>
      </c>
      <c r="C512" s="4" t="s">
        <v>10</v>
      </c>
      <c r="D512" s="4" t="s">
        <v>1290</v>
      </c>
      <c r="E512" s="5">
        <v>272868</v>
      </c>
      <c r="F512" s="4" t="s">
        <v>144</v>
      </c>
      <c r="G512" s="3">
        <v>2</v>
      </c>
      <c r="H512" s="5" t="s">
        <v>1903</v>
      </c>
      <c r="I512" s="8">
        <v>0</v>
      </c>
      <c r="J512" s="8">
        <v>21</v>
      </c>
      <c r="K512" s="8">
        <f t="shared" si="12"/>
        <v>21</v>
      </c>
      <c r="L512" s="3" t="s">
        <v>2</v>
      </c>
      <c r="M512" s="57">
        <v>20201022</v>
      </c>
      <c r="N512" s="57" t="s">
        <v>1847</v>
      </c>
      <c r="O512" s="57">
        <v>20201022</v>
      </c>
      <c r="P512" s="57" t="s">
        <v>1847</v>
      </c>
      <c r="Q512" s="57"/>
    </row>
    <row r="513" spans="1:17" s="7" customFormat="1" ht="14.1" customHeight="1" x14ac:dyDescent="0.45">
      <c r="A513" s="44">
        <v>508</v>
      </c>
      <c r="B513" s="55" t="s">
        <v>21</v>
      </c>
      <c r="C513" s="4" t="s">
        <v>10</v>
      </c>
      <c r="D513" s="4" t="s">
        <v>1055</v>
      </c>
      <c r="E513" s="5">
        <v>2754</v>
      </c>
      <c r="F513" s="4" t="s">
        <v>145</v>
      </c>
      <c r="G513" s="3">
        <v>2</v>
      </c>
      <c r="H513" s="5" t="s">
        <v>1903</v>
      </c>
      <c r="I513" s="8">
        <v>0</v>
      </c>
      <c r="J513" s="8">
        <v>45.3</v>
      </c>
      <c r="K513" s="8">
        <f t="shared" si="12"/>
        <v>45.3</v>
      </c>
      <c r="L513" s="3" t="s">
        <v>1904</v>
      </c>
      <c r="M513" s="57">
        <v>20201022</v>
      </c>
      <c r="N513" s="57" t="s">
        <v>1847</v>
      </c>
      <c r="O513" s="57">
        <v>20201022</v>
      </c>
      <c r="P513" s="57" t="s">
        <v>1847</v>
      </c>
      <c r="Q513" s="57"/>
    </row>
    <row r="514" spans="1:17" s="7" customFormat="1" ht="14.1" customHeight="1" x14ac:dyDescent="0.45">
      <c r="A514" s="44">
        <v>509</v>
      </c>
      <c r="B514" s="55" t="s">
        <v>21</v>
      </c>
      <c r="C514" s="4" t="s">
        <v>10</v>
      </c>
      <c r="D514" s="4" t="s">
        <v>1291</v>
      </c>
      <c r="E514" s="5">
        <v>27546</v>
      </c>
      <c r="F514" s="4" t="s">
        <v>146</v>
      </c>
      <c r="G514" s="3">
        <v>2</v>
      </c>
      <c r="H514" s="5" t="s">
        <v>1903</v>
      </c>
      <c r="I514" s="8">
        <v>0</v>
      </c>
      <c r="J514" s="8">
        <v>4.8</v>
      </c>
      <c r="K514" s="8">
        <f t="shared" si="12"/>
        <v>4.8</v>
      </c>
      <c r="L514" s="3" t="s">
        <v>2</v>
      </c>
      <c r="M514" s="57">
        <v>20201022</v>
      </c>
      <c r="N514" s="57" t="s">
        <v>1847</v>
      </c>
      <c r="O514" s="57">
        <v>20201022</v>
      </c>
      <c r="P514" s="57" t="s">
        <v>1847</v>
      </c>
      <c r="Q514" s="57"/>
    </row>
    <row r="515" spans="1:17" s="7" customFormat="1" ht="14.1" customHeight="1" x14ac:dyDescent="0.45">
      <c r="A515" s="44">
        <v>510</v>
      </c>
      <c r="B515" s="55" t="s">
        <v>21</v>
      </c>
      <c r="C515" s="4" t="s">
        <v>10</v>
      </c>
      <c r="D515" s="4" t="s">
        <v>1292</v>
      </c>
      <c r="E515" s="5">
        <v>27548</v>
      </c>
      <c r="F515" s="4" t="s">
        <v>147</v>
      </c>
      <c r="G515" s="3">
        <v>2</v>
      </c>
      <c r="H515" s="5" t="s">
        <v>1903</v>
      </c>
      <c r="I515" s="8">
        <v>0</v>
      </c>
      <c r="J515" s="8">
        <v>3.6</v>
      </c>
      <c r="K515" s="8">
        <f t="shared" si="12"/>
        <v>3.6</v>
      </c>
      <c r="L515" s="3" t="s">
        <v>2</v>
      </c>
      <c r="M515" s="57">
        <v>20201022</v>
      </c>
      <c r="N515" s="57" t="s">
        <v>1847</v>
      </c>
      <c r="O515" s="57">
        <v>20201022</v>
      </c>
      <c r="P515" s="57" t="s">
        <v>1847</v>
      </c>
      <c r="Q515" s="57"/>
    </row>
    <row r="516" spans="1:17" s="7" customFormat="1" ht="14.1" customHeight="1" x14ac:dyDescent="0.45">
      <c r="A516" s="44">
        <v>511</v>
      </c>
      <c r="B516" s="55" t="s">
        <v>21</v>
      </c>
      <c r="C516" s="4" t="s">
        <v>10</v>
      </c>
      <c r="D516" s="4" t="s">
        <v>1293</v>
      </c>
      <c r="E516" s="5">
        <v>2756</v>
      </c>
      <c r="F516" s="4" t="s">
        <v>148</v>
      </c>
      <c r="G516" s="3">
        <v>2</v>
      </c>
      <c r="H516" s="5" t="s">
        <v>1903</v>
      </c>
      <c r="I516" s="8">
        <v>0</v>
      </c>
      <c r="J516" s="8">
        <v>118.8</v>
      </c>
      <c r="K516" s="8">
        <f t="shared" si="12"/>
        <v>118.8</v>
      </c>
      <c r="L516" s="3" t="s">
        <v>2</v>
      </c>
      <c r="M516" s="57">
        <v>20201022</v>
      </c>
      <c r="N516" s="57" t="s">
        <v>1847</v>
      </c>
      <c r="O516" s="57">
        <v>20201022</v>
      </c>
      <c r="P516" s="57" t="s">
        <v>1847</v>
      </c>
      <c r="Q516" s="57"/>
    </row>
    <row r="517" spans="1:17" s="7" customFormat="1" ht="14.1" customHeight="1" x14ac:dyDescent="0.45">
      <c r="A517" s="44">
        <v>512</v>
      </c>
      <c r="B517" s="55" t="s">
        <v>21</v>
      </c>
      <c r="C517" s="4" t="s">
        <v>10</v>
      </c>
      <c r="D517" s="4" t="s">
        <v>1294</v>
      </c>
      <c r="E517" s="5">
        <v>27564</v>
      </c>
      <c r="F517" s="4" t="s">
        <v>149</v>
      </c>
      <c r="G517" s="3">
        <v>2</v>
      </c>
      <c r="H517" s="5" t="s">
        <v>1903</v>
      </c>
      <c r="I517" s="8">
        <v>0</v>
      </c>
      <c r="J517" s="8">
        <v>53.8</v>
      </c>
      <c r="K517" s="8">
        <f t="shared" si="12"/>
        <v>53.8</v>
      </c>
      <c r="L517" s="3" t="s">
        <v>2</v>
      </c>
      <c r="M517" s="57">
        <v>20201022</v>
      </c>
      <c r="N517" s="57" t="s">
        <v>1847</v>
      </c>
      <c r="O517" s="57">
        <v>20201022</v>
      </c>
      <c r="P517" s="57" t="s">
        <v>1847</v>
      </c>
      <c r="Q517" s="57"/>
    </row>
    <row r="518" spans="1:17" s="7" customFormat="1" ht="14.1" customHeight="1" x14ac:dyDescent="0.45">
      <c r="A518" s="44">
        <v>513</v>
      </c>
      <c r="B518" s="46" t="s">
        <v>21</v>
      </c>
      <c r="C518" s="5" t="s">
        <v>10</v>
      </c>
      <c r="D518" s="5" t="s">
        <v>1795</v>
      </c>
      <c r="E518" s="5" t="s">
        <v>1797</v>
      </c>
      <c r="F518" s="5" t="s">
        <v>1796</v>
      </c>
      <c r="G518" s="3">
        <v>2</v>
      </c>
      <c r="H518" s="5" t="s">
        <v>1903</v>
      </c>
      <c r="I518" s="8">
        <v>0</v>
      </c>
      <c r="J518" s="8">
        <v>31.7</v>
      </c>
      <c r="K518" s="8">
        <f t="shared" ref="K518:K581" si="13">J518-I518</f>
        <v>31.7</v>
      </c>
      <c r="L518" s="3" t="s">
        <v>2</v>
      </c>
      <c r="M518" s="116">
        <v>20220907</v>
      </c>
      <c r="N518" s="116" t="s">
        <v>1850</v>
      </c>
      <c r="O518" s="116">
        <v>20220907</v>
      </c>
      <c r="P518" s="116" t="s">
        <v>1850</v>
      </c>
      <c r="Q518" s="116"/>
    </row>
    <row r="519" spans="1:17" s="7" customFormat="1" ht="14.1" customHeight="1" x14ac:dyDescent="0.45">
      <c r="A519" s="44">
        <v>514</v>
      </c>
      <c r="B519" s="55" t="s">
        <v>21</v>
      </c>
      <c r="C519" s="4" t="s">
        <v>10</v>
      </c>
      <c r="D519" s="4" t="s">
        <v>1295</v>
      </c>
      <c r="E519" s="5">
        <v>278</v>
      </c>
      <c r="F519" s="4" t="s">
        <v>150</v>
      </c>
      <c r="G519" s="3">
        <v>1</v>
      </c>
      <c r="H519" s="106" t="s">
        <v>1901</v>
      </c>
      <c r="I519" s="8">
        <v>0</v>
      </c>
      <c r="J519" s="8">
        <v>6.1</v>
      </c>
      <c r="K519" s="8">
        <f t="shared" si="13"/>
        <v>6.1</v>
      </c>
      <c r="L519" s="3" t="s">
        <v>2</v>
      </c>
      <c r="M519" s="57">
        <v>20150415</v>
      </c>
      <c r="N519" s="57" t="s">
        <v>1848</v>
      </c>
      <c r="O519" s="57">
        <v>20201022</v>
      </c>
      <c r="P519" s="57" t="s">
        <v>1847</v>
      </c>
      <c r="Q519" s="57"/>
    </row>
    <row r="520" spans="1:17" s="7" customFormat="1" ht="14.1" customHeight="1" x14ac:dyDescent="0.45">
      <c r="A520" s="44">
        <v>515</v>
      </c>
      <c r="B520" s="55" t="s">
        <v>21</v>
      </c>
      <c r="C520" s="4" t="s">
        <v>10</v>
      </c>
      <c r="D520" s="4" t="s">
        <v>1295</v>
      </c>
      <c r="E520" s="5">
        <v>278</v>
      </c>
      <c r="F520" s="4" t="s">
        <v>150</v>
      </c>
      <c r="G520" s="3">
        <v>1</v>
      </c>
      <c r="H520" s="4" t="s">
        <v>1902</v>
      </c>
      <c r="I520" s="8">
        <v>6.1</v>
      </c>
      <c r="J520" s="8">
        <v>7.4</v>
      </c>
      <c r="K520" s="8">
        <f t="shared" si="13"/>
        <v>1.3000000000000007</v>
      </c>
      <c r="L520" s="3" t="s">
        <v>2</v>
      </c>
      <c r="M520" s="57">
        <v>20201022</v>
      </c>
      <c r="N520" s="57" t="s">
        <v>1847</v>
      </c>
      <c r="O520" s="57">
        <v>20201022</v>
      </c>
      <c r="P520" s="57" t="s">
        <v>1847</v>
      </c>
      <c r="Q520" s="57"/>
    </row>
    <row r="521" spans="1:17" s="7" customFormat="1" ht="14.1" customHeight="1" x14ac:dyDescent="0.45">
      <c r="A521" s="44">
        <v>516</v>
      </c>
      <c r="B521" s="55" t="s">
        <v>21</v>
      </c>
      <c r="C521" s="4" t="s">
        <v>10</v>
      </c>
      <c r="D521" s="4" t="s">
        <v>1295</v>
      </c>
      <c r="E521" s="5">
        <v>278</v>
      </c>
      <c r="F521" s="4" t="s">
        <v>150</v>
      </c>
      <c r="G521" s="3">
        <v>2</v>
      </c>
      <c r="H521" s="5" t="s">
        <v>1903</v>
      </c>
      <c r="I521" s="8">
        <v>7.4</v>
      </c>
      <c r="J521" s="8">
        <v>58.6</v>
      </c>
      <c r="K521" s="8">
        <f t="shared" si="13"/>
        <v>51.2</v>
      </c>
      <c r="L521" s="3" t="s">
        <v>2</v>
      </c>
      <c r="M521" s="57">
        <v>20201022</v>
      </c>
      <c r="N521" s="57" t="s">
        <v>1847</v>
      </c>
      <c r="O521" s="57">
        <v>20201022</v>
      </c>
      <c r="P521" s="57" t="s">
        <v>1847</v>
      </c>
      <c r="Q521" s="57"/>
    </row>
    <row r="522" spans="1:17" s="7" customFormat="1" ht="14.1" customHeight="1" x14ac:dyDescent="0.45">
      <c r="A522" s="44">
        <v>517</v>
      </c>
      <c r="B522" s="46" t="s">
        <v>21</v>
      </c>
      <c r="C522" s="5" t="s">
        <v>10</v>
      </c>
      <c r="D522" s="5" t="s">
        <v>1295</v>
      </c>
      <c r="E522" s="5" t="s">
        <v>1784</v>
      </c>
      <c r="F522" s="5" t="s">
        <v>150</v>
      </c>
      <c r="G522" s="3">
        <v>2</v>
      </c>
      <c r="H522" s="5" t="s">
        <v>1903</v>
      </c>
      <c r="I522" s="8">
        <v>58.4</v>
      </c>
      <c r="J522" s="8">
        <v>86.7</v>
      </c>
      <c r="K522" s="8">
        <f t="shared" si="13"/>
        <v>28.300000000000004</v>
      </c>
      <c r="L522" s="3" t="s">
        <v>2</v>
      </c>
      <c r="M522" s="116">
        <v>20220907</v>
      </c>
      <c r="N522" s="116" t="s">
        <v>1850</v>
      </c>
      <c r="O522" s="116">
        <v>20220907</v>
      </c>
      <c r="P522" s="116" t="s">
        <v>1850</v>
      </c>
      <c r="Q522" s="116"/>
    </row>
    <row r="523" spans="1:17" s="7" customFormat="1" ht="14.1" customHeight="1" x14ac:dyDescent="0.45">
      <c r="A523" s="44">
        <v>518</v>
      </c>
      <c r="B523" s="55" t="s">
        <v>21</v>
      </c>
      <c r="C523" s="4" t="s">
        <v>10</v>
      </c>
      <c r="D523" s="4" t="s">
        <v>1296</v>
      </c>
      <c r="E523" s="5">
        <v>2786</v>
      </c>
      <c r="F523" s="4" t="s">
        <v>151</v>
      </c>
      <c r="G523" s="3">
        <v>2</v>
      </c>
      <c r="H523" s="5" t="s">
        <v>1903</v>
      </c>
      <c r="I523" s="8">
        <v>0</v>
      </c>
      <c r="J523" s="8">
        <v>30.5</v>
      </c>
      <c r="K523" s="8">
        <f t="shared" si="13"/>
        <v>30.5</v>
      </c>
      <c r="L523" s="3" t="s">
        <v>2</v>
      </c>
      <c r="M523" s="57">
        <v>20201022</v>
      </c>
      <c r="N523" s="57" t="s">
        <v>1847</v>
      </c>
      <c r="O523" s="57">
        <v>20201022</v>
      </c>
      <c r="P523" s="57" t="s">
        <v>1847</v>
      </c>
      <c r="Q523" s="57"/>
    </row>
    <row r="524" spans="1:17" s="7" customFormat="1" ht="14.1" customHeight="1" x14ac:dyDescent="0.45">
      <c r="A524" s="44">
        <v>519</v>
      </c>
      <c r="B524" s="55" t="s">
        <v>21</v>
      </c>
      <c r="C524" s="4" t="s">
        <v>10</v>
      </c>
      <c r="D524" s="4" t="s">
        <v>1297</v>
      </c>
      <c r="E524" s="5">
        <v>2788</v>
      </c>
      <c r="F524" s="4" t="s">
        <v>152</v>
      </c>
      <c r="G524" s="3">
        <v>2</v>
      </c>
      <c r="H524" s="5" t="s">
        <v>1903</v>
      </c>
      <c r="I524" s="8">
        <v>0</v>
      </c>
      <c r="J524" s="8">
        <v>46.3</v>
      </c>
      <c r="K524" s="8">
        <f t="shared" si="13"/>
        <v>46.3</v>
      </c>
      <c r="L524" s="3" t="s">
        <v>2</v>
      </c>
      <c r="M524" s="57">
        <v>20201022</v>
      </c>
      <c r="N524" s="57" t="s">
        <v>1847</v>
      </c>
      <c r="O524" s="57">
        <v>20201022</v>
      </c>
      <c r="P524" s="57" t="s">
        <v>1847</v>
      </c>
      <c r="Q524" s="57"/>
    </row>
    <row r="525" spans="1:17" s="7" customFormat="1" ht="14.1" customHeight="1" x14ac:dyDescent="0.45">
      <c r="A525" s="44">
        <v>520</v>
      </c>
      <c r="B525" s="55" t="s">
        <v>21</v>
      </c>
      <c r="C525" s="4" t="s">
        <v>10</v>
      </c>
      <c r="D525" s="4" t="s">
        <v>1298</v>
      </c>
      <c r="E525" s="5">
        <v>27888</v>
      </c>
      <c r="F525" s="4" t="s">
        <v>153</v>
      </c>
      <c r="G525" s="3">
        <v>2</v>
      </c>
      <c r="H525" s="5" t="s">
        <v>1903</v>
      </c>
      <c r="I525" s="8">
        <v>0</v>
      </c>
      <c r="J525" s="8">
        <v>39.200000000000003</v>
      </c>
      <c r="K525" s="8">
        <f t="shared" si="13"/>
        <v>39.200000000000003</v>
      </c>
      <c r="L525" s="3" t="s">
        <v>2</v>
      </c>
      <c r="M525" s="57">
        <v>20201022</v>
      </c>
      <c r="N525" s="57" t="s">
        <v>1847</v>
      </c>
      <c r="O525" s="57">
        <v>20201022</v>
      </c>
      <c r="P525" s="57" t="s">
        <v>1847</v>
      </c>
      <c r="Q525" s="57"/>
    </row>
    <row r="526" spans="1:17" s="7" customFormat="1" ht="14.1" customHeight="1" x14ac:dyDescent="0.45">
      <c r="A526" s="44">
        <v>521</v>
      </c>
      <c r="B526" s="55" t="s">
        <v>21</v>
      </c>
      <c r="C526" s="4" t="s">
        <v>11</v>
      </c>
      <c r="D526" s="4" t="s">
        <v>1045</v>
      </c>
      <c r="E526" s="5">
        <v>26</v>
      </c>
      <c r="F526" s="4" t="s">
        <v>156</v>
      </c>
      <c r="G526" s="3">
        <v>1</v>
      </c>
      <c r="H526" s="106" t="s">
        <v>1901</v>
      </c>
      <c r="I526" s="8">
        <v>81.599999999999994</v>
      </c>
      <c r="J526" s="8">
        <v>346.5</v>
      </c>
      <c r="K526" s="8">
        <f t="shared" si="13"/>
        <v>264.89999999999998</v>
      </c>
      <c r="L526" s="3" t="s">
        <v>1904</v>
      </c>
      <c r="M526" s="57">
        <v>20150415</v>
      </c>
      <c r="N526" s="57" t="s">
        <v>1848</v>
      </c>
      <c r="O526" s="57">
        <v>20201022</v>
      </c>
      <c r="P526" s="57" t="s">
        <v>1847</v>
      </c>
      <c r="Q526" s="57"/>
    </row>
    <row r="527" spans="1:17" s="7" customFormat="1" ht="14.1" customHeight="1" x14ac:dyDescent="0.45">
      <c r="A527" s="44">
        <v>522</v>
      </c>
      <c r="B527" s="55" t="s">
        <v>21</v>
      </c>
      <c r="C527" s="4" t="s">
        <v>11</v>
      </c>
      <c r="D527" s="4" t="s">
        <v>1045</v>
      </c>
      <c r="E527" s="5">
        <v>26</v>
      </c>
      <c r="F527" s="4" t="s">
        <v>156</v>
      </c>
      <c r="G527" s="3">
        <v>1</v>
      </c>
      <c r="H527" s="4" t="s">
        <v>1902</v>
      </c>
      <c r="I527" s="8">
        <v>346.5</v>
      </c>
      <c r="J527" s="8">
        <v>347.3</v>
      </c>
      <c r="K527" s="8">
        <f t="shared" si="13"/>
        <v>0.80000000000001137</v>
      </c>
      <c r="L527" s="3" t="s">
        <v>2</v>
      </c>
      <c r="M527" s="57">
        <v>20201022</v>
      </c>
      <c r="N527" s="57" t="s">
        <v>1847</v>
      </c>
      <c r="O527" s="57">
        <v>20201022</v>
      </c>
      <c r="P527" s="57" t="s">
        <v>1847</v>
      </c>
      <c r="Q527" s="57"/>
    </row>
    <row r="528" spans="1:17" s="7" customFormat="1" ht="14.1" customHeight="1" x14ac:dyDescent="0.45">
      <c r="A528" s="44">
        <v>523</v>
      </c>
      <c r="B528" s="55" t="s">
        <v>21</v>
      </c>
      <c r="C528" s="4" t="s">
        <v>11</v>
      </c>
      <c r="D528" s="4" t="s">
        <v>1045</v>
      </c>
      <c r="E528" s="5">
        <v>26</v>
      </c>
      <c r="F528" s="4" t="s">
        <v>156</v>
      </c>
      <c r="G528" s="3">
        <v>2</v>
      </c>
      <c r="H528" s="5" t="s">
        <v>1903</v>
      </c>
      <c r="I528" s="8">
        <v>347.3</v>
      </c>
      <c r="J528" s="8">
        <v>439</v>
      </c>
      <c r="K528" s="8">
        <f t="shared" si="13"/>
        <v>91.699999999999989</v>
      </c>
      <c r="L528" s="3" t="s">
        <v>2</v>
      </c>
      <c r="M528" s="57">
        <v>20201022</v>
      </c>
      <c r="N528" s="57" t="s">
        <v>1847</v>
      </c>
      <c r="O528" s="57">
        <v>20201022</v>
      </c>
      <c r="P528" s="57" t="s">
        <v>1847</v>
      </c>
      <c r="Q528" s="57"/>
    </row>
    <row r="529" spans="1:17" s="7" customFormat="1" ht="14.1" customHeight="1" x14ac:dyDescent="0.45">
      <c r="A529" s="44">
        <v>524</v>
      </c>
      <c r="B529" s="55" t="s">
        <v>21</v>
      </c>
      <c r="C529" s="4" t="s">
        <v>11</v>
      </c>
      <c r="D529" s="4" t="s">
        <v>1299</v>
      </c>
      <c r="E529" s="5">
        <v>2612</v>
      </c>
      <c r="F529" s="4" t="s">
        <v>164</v>
      </c>
      <c r="G529" s="3">
        <v>2</v>
      </c>
      <c r="H529" s="5" t="s">
        <v>1903</v>
      </c>
      <c r="I529" s="8">
        <v>0</v>
      </c>
      <c r="J529" s="8">
        <v>12</v>
      </c>
      <c r="K529" s="8">
        <f t="shared" si="13"/>
        <v>12</v>
      </c>
      <c r="L529" s="3" t="s">
        <v>2</v>
      </c>
      <c r="M529" s="57">
        <v>20201022</v>
      </c>
      <c r="N529" s="57" t="s">
        <v>1847</v>
      </c>
      <c r="O529" s="57">
        <v>20201022</v>
      </c>
      <c r="P529" s="57" t="s">
        <v>1847</v>
      </c>
      <c r="Q529" s="57"/>
    </row>
    <row r="530" spans="1:17" s="7" customFormat="1" ht="14.1" customHeight="1" x14ac:dyDescent="0.45">
      <c r="A530" s="44">
        <v>525</v>
      </c>
      <c r="B530" s="55" t="s">
        <v>21</v>
      </c>
      <c r="C530" s="4" t="s">
        <v>11</v>
      </c>
      <c r="D530" s="4" t="s">
        <v>1300</v>
      </c>
      <c r="E530" s="5">
        <v>2614</v>
      </c>
      <c r="F530" s="4" t="s">
        <v>165</v>
      </c>
      <c r="G530" s="3">
        <v>2</v>
      </c>
      <c r="H530" s="5" t="s">
        <v>1903</v>
      </c>
      <c r="I530" s="8">
        <v>0</v>
      </c>
      <c r="J530" s="8">
        <v>6.7</v>
      </c>
      <c r="K530" s="8">
        <f t="shared" si="13"/>
        <v>6.7</v>
      </c>
      <c r="L530" s="3" t="s">
        <v>2</v>
      </c>
      <c r="M530" s="57">
        <v>20201022</v>
      </c>
      <c r="N530" s="57" t="s">
        <v>1847</v>
      </c>
      <c r="O530" s="57">
        <v>20201022</v>
      </c>
      <c r="P530" s="57" t="s">
        <v>1847</v>
      </c>
      <c r="Q530" s="57"/>
    </row>
    <row r="531" spans="1:17" s="7" customFormat="1" ht="14.1" customHeight="1" x14ac:dyDescent="0.45">
      <c r="A531" s="44">
        <v>526</v>
      </c>
      <c r="B531" s="55" t="s">
        <v>21</v>
      </c>
      <c r="C531" s="4" t="s">
        <v>11</v>
      </c>
      <c r="D531" s="4" t="s">
        <v>1301</v>
      </c>
      <c r="E531" s="5">
        <v>2616</v>
      </c>
      <c r="F531" s="4" t="s">
        <v>166</v>
      </c>
      <c r="G531" s="3">
        <v>1</v>
      </c>
      <c r="H531" s="106" t="s">
        <v>1901</v>
      </c>
      <c r="I531" s="8">
        <v>0</v>
      </c>
      <c r="J531" s="8">
        <v>35.9</v>
      </c>
      <c r="K531" s="8">
        <f t="shared" si="13"/>
        <v>35.9</v>
      </c>
      <c r="L531" s="3" t="s">
        <v>2</v>
      </c>
      <c r="M531" s="57">
        <v>20150415</v>
      </c>
      <c r="N531" s="57" t="s">
        <v>1848</v>
      </c>
      <c r="O531" s="57">
        <v>20201022</v>
      </c>
      <c r="P531" s="57" t="s">
        <v>1847</v>
      </c>
      <c r="Q531" s="57"/>
    </row>
    <row r="532" spans="1:17" s="7" customFormat="1" ht="14.1" customHeight="1" x14ac:dyDescent="0.45">
      <c r="A532" s="44">
        <v>527</v>
      </c>
      <c r="B532" s="55" t="s">
        <v>21</v>
      </c>
      <c r="C532" s="4" t="s">
        <v>11</v>
      </c>
      <c r="D532" s="4" t="s">
        <v>1301</v>
      </c>
      <c r="E532" s="5">
        <v>2616</v>
      </c>
      <c r="F532" s="4" t="s">
        <v>166</v>
      </c>
      <c r="G532" s="3">
        <v>1</v>
      </c>
      <c r="H532" s="4" t="s">
        <v>1902</v>
      </c>
      <c r="I532" s="8">
        <v>35.9</v>
      </c>
      <c r="J532" s="8">
        <v>37.700000000000003</v>
      </c>
      <c r="K532" s="8">
        <f t="shared" si="13"/>
        <v>1.8000000000000043</v>
      </c>
      <c r="L532" s="3" t="s">
        <v>2</v>
      </c>
      <c r="M532" s="57">
        <v>20201022</v>
      </c>
      <c r="N532" s="57" t="s">
        <v>1847</v>
      </c>
      <c r="O532" s="57">
        <v>20201022</v>
      </c>
      <c r="P532" s="57" t="s">
        <v>1847</v>
      </c>
      <c r="Q532" s="57"/>
    </row>
    <row r="533" spans="1:17" s="7" customFormat="1" ht="14.1" customHeight="1" x14ac:dyDescent="0.45">
      <c r="A533" s="44">
        <v>528</v>
      </c>
      <c r="B533" s="55" t="s">
        <v>21</v>
      </c>
      <c r="C533" s="4" t="s">
        <v>11</v>
      </c>
      <c r="D533" s="4" t="s">
        <v>1301</v>
      </c>
      <c r="E533" s="5">
        <v>2616</v>
      </c>
      <c r="F533" s="4" t="s">
        <v>166</v>
      </c>
      <c r="G533" s="3">
        <v>2</v>
      </c>
      <c r="H533" s="5" t="s">
        <v>1903</v>
      </c>
      <c r="I533" s="8">
        <v>37.700000000000003</v>
      </c>
      <c r="J533" s="8">
        <v>106.2</v>
      </c>
      <c r="K533" s="8">
        <f t="shared" si="13"/>
        <v>68.5</v>
      </c>
      <c r="L533" s="3" t="s">
        <v>2</v>
      </c>
      <c r="M533" s="57">
        <v>20201022</v>
      </c>
      <c r="N533" s="57" t="s">
        <v>1847</v>
      </c>
      <c r="O533" s="57">
        <v>20201022</v>
      </c>
      <c r="P533" s="57" t="s">
        <v>1847</v>
      </c>
      <c r="Q533" s="57"/>
    </row>
    <row r="534" spans="1:17" s="7" customFormat="1" ht="14.1" customHeight="1" x14ac:dyDescent="0.45">
      <c r="A534" s="44">
        <v>529</v>
      </c>
      <c r="B534" s="55" t="s">
        <v>21</v>
      </c>
      <c r="C534" s="4" t="s">
        <v>11</v>
      </c>
      <c r="D534" s="4" t="s">
        <v>1302</v>
      </c>
      <c r="E534" s="5">
        <v>26168</v>
      </c>
      <c r="F534" s="4" t="s">
        <v>167</v>
      </c>
      <c r="G534" s="3">
        <v>1</v>
      </c>
      <c r="H534" s="106" t="s">
        <v>1901</v>
      </c>
      <c r="I534" s="8">
        <v>0</v>
      </c>
      <c r="J534" s="8">
        <v>9</v>
      </c>
      <c r="K534" s="8">
        <f t="shared" si="13"/>
        <v>9</v>
      </c>
      <c r="L534" s="3" t="s">
        <v>2</v>
      </c>
      <c r="M534" s="57">
        <v>20150415</v>
      </c>
      <c r="N534" s="57" t="s">
        <v>1848</v>
      </c>
      <c r="O534" s="57">
        <v>20201022</v>
      </c>
      <c r="P534" s="57" t="s">
        <v>1847</v>
      </c>
      <c r="Q534" s="57"/>
    </row>
    <row r="535" spans="1:17" s="7" customFormat="1" ht="14.1" customHeight="1" x14ac:dyDescent="0.45">
      <c r="A535" s="44">
        <v>530</v>
      </c>
      <c r="B535" s="55" t="s">
        <v>21</v>
      </c>
      <c r="C535" s="4" t="s">
        <v>11</v>
      </c>
      <c r="D535" s="4" t="s">
        <v>1303</v>
      </c>
      <c r="E535" s="5">
        <v>26196</v>
      </c>
      <c r="F535" s="4" t="s">
        <v>168</v>
      </c>
      <c r="G535" s="3">
        <v>1</v>
      </c>
      <c r="H535" s="106" t="s">
        <v>1901</v>
      </c>
      <c r="I535" s="8">
        <v>0</v>
      </c>
      <c r="J535" s="8">
        <v>6.9</v>
      </c>
      <c r="K535" s="8">
        <f t="shared" si="13"/>
        <v>6.9</v>
      </c>
      <c r="L535" s="3" t="s">
        <v>2</v>
      </c>
      <c r="M535" s="57">
        <v>20150415</v>
      </c>
      <c r="N535" s="57" t="s">
        <v>1848</v>
      </c>
      <c r="O535" s="57">
        <v>20201022</v>
      </c>
      <c r="P535" s="57" t="s">
        <v>1847</v>
      </c>
      <c r="Q535" s="57"/>
    </row>
    <row r="536" spans="1:17" s="7" customFormat="1" ht="14.1" customHeight="1" x14ac:dyDescent="0.45">
      <c r="A536" s="44">
        <v>531</v>
      </c>
      <c r="B536" s="55" t="s">
        <v>21</v>
      </c>
      <c r="C536" s="4" t="s">
        <v>11</v>
      </c>
      <c r="D536" s="4" t="s">
        <v>1304</v>
      </c>
      <c r="E536" s="5">
        <v>262</v>
      </c>
      <c r="F536" s="4" t="s">
        <v>169</v>
      </c>
      <c r="G536" s="3">
        <v>1</v>
      </c>
      <c r="H536" s="106" t="s">
        <v>1901</v>
      </c>
      <c r="I536" s="8">
        <v>0</v>
      </c>
      <c r="J536" s="8">
        <v>49.1</v>
      </c>
      <c r="K536" s="8">
        <f t="shared" si="13"/>
        <v>49.1</v>
      </c>
      <c r="L536" s="3" t="s">
        <v>2</v>
      </c>
      <c r="M536" s="57">
        <v>20150415</v>
      </c>
      <c r="N536" s="57" t="s">
        <v>1848</v>
      </c>
      <c r="O536" s="57">
        <v>20201022</v>
      </c>
      <c r="P536" s="57" t="s">
        <v>1847</v>
      </c>
      <c r="Q536" s="57"/>
    </row>
    <row r="537" spans="1:17" s="7" customFormat="1" ht="14.1" customHeight="1" x14ac:dyDescent="0.45">
      <c r="A537" s="44">
        <v>532</v>
      </c>
      <c r="B537" s="55" t="s">
        <v>21</v>
      </c>
      <c r="C537" s="4" t="s">
        <v>11</v>
      </c>
      <c r="D537" s="4" t="s">
        <v>1304</v>
      </c>
      <c r="E537" s="5">
        <v>262</v>
      </c>
      <c r="F537" s="4" t="s">
        <v>169</v>
      </c>
      <c r="G537" s="3">
        <v>2</v>
      </c>
      <c r="H537" s="5" t="s">
        <v>1903</v>
      </c>
      <c r="I537" s="8">
        <v>49.1</v>
      </c>
      <c r="J537" s="8">
        <v>172.5</v>
      </c>
      <c r="K537" s="8">
        <f t="shared" si="13"/>
        <v>123.4</v>
      </c>
      <c r="L537" s="3" t="s">
        <v>2</v>
      </c>
      <c r="M537" s="57">
        <v>20201022</v>
      </c>
      <c r="N537" s="57" t="s">
        <v>1847</v>
      </c>
      <c r="O537" s="57">
        <v>20201022</v>
      </c>
      <c r="P537" s="57" t="s">
        <v>1847</v>
      </c>
      <c r="Q537" s="57"/>
    </row>
    <row r="538" spans="1:17" s="7" customFormat="1" ht="14.1" customHeight="1" x14ac:dyDescent="0.45">
      <c r="A538" s="44">
        <v>533</v>
      </c>
      <c r="B538" s="55" t="s">
        <v>21</v>
      </c>
      <c r="C538" s="4" t="s">
        <v>11</v>
      </c>
      <c r="D538" s="4" t="s">
        <v>1056</v>
      </c>
      <c r="E538" s="5">
        <v>2622</v>
      </c>
      <c r="F538" s="4" t="s">
        <v>170</v>
      </c>
      <c r="G538" s="3">
        <v>2</v>
      </c>
      <c r="H538" s="5" t="s">
        <v>1903</v>
      </c>
      <c r="I538" s="8">
        <v>0</v>
      </c>
      <c r="J538" s="8">
        <v>117.5</v>
      </c>
      <c r="K538" s="8">
        <f t="shared" si="13"/>
        <v>117.5</v>
      </c>
      <c r="L538" s="3" t="s">
        <v>1904</v>
      </c>
      <c r="M538" s="57">
        <v>20201022</v>
      </c>
      <c r="N538" s="57" t="s">
        <v>1847</v>
      </c>
      <c r="O538" s="57">
        <v>20201022</v>
      </c>
      <c r="P538" s="57" t="s">
        <v>1847</v>
      </c>
      <c r="Q538" s="57"/>
    </row>
    <row r="539" spans="1:17" s="7" customFormat="1" ht="14.1" customHeight="1" x14ac:dyDescent="0.45">
      <c r="A539" s="44">
        <v>534</v>
      </c>
      <c r="B539" s="55" t="s">
        <v>21</v>
      </c>
      <c r="C539" s="4" t="s">
        <v>11</v>
      </c>
      <c r="D539" s="4" t="s">
        <v>1057</v>
      </c>
      <c r="E539" s="5">
        <v>2626</v>
      </c>
      <c r="F539" s="4" t="s">
        <v>793</v>
      </c>
      <c r="G539" s="3">
        <v>2</v>
      </c>
      <c r="H539" s="5" t="s">
        <v>1903</v>
      </c>
      <c r="I539" s="8">
        <v>0</v>
      </c>
      <c r="J539" s="8">
        <v>134.19999999999999</v>
      </c>
      <c r="K539" s="8">
        <f t="shared" si="13"/>
        <v>134.19999999999999</v>
      </c>
      <c r="L539" s="3" t="s">
        <v>1904</v>
      </c>
      <c r="M539" s="57">
        <v>20201022</v>
      </c>
      <c r="N539" s="57" t="s">
        <v>1847</v>
      </c>
      <c r="O539" s="57">
        <v>20201022</v>
      </c>
      <c r="P539" s="57" t="s">
        <v>1847</v>
      </c>
      <c r="Q539" s="57"/>
    </row>
    <row r="540" spans="1:17" s="7" customFormat="1" ht="14.1" customHeight="1" x14ac:dyDescent="0.45">
      <c r="A540" s="44">
        <v>535</v>
      </c>
      <c r="B540" s="55" t="s">
        <v>21</v>
      </c>
      <c r="C540" s="4" t="s">
        <v>11</v>
      </c>
      <c r="D540" s="4" t="s">
        <v>1305</v>
      </c>
      <c r="E540" s="5">
        <v>2628</v>
      </c>
      <c r="F540" s="4" t="s">
        <v>171</v>
      </c>
      <c r="G540" s="3">
        <v>1</v>
      </c>
      <c r="H540" s="4" t="s">
        <v>1902</v>
      </c>
      <c r="I540" s="8">
        <v>0</v>
      </c>
      <c r="J540" s="8">
        <v>10.9</v>
      </c>
      <c r="K540" s="8">
        <f t="shared" si="13"/>
        <v>10.9</v>
      </c>
      <c r="L540" s="3" t="s">
        <v>2</v>
      </c>
      <c r="M540" s="57">
        <v>20201022</v>
      </c>
      <c r="N540" s="57" t="s">
        <v>1847</v>
      </c>
      <c r="O540" s="57">
        <v>20201022</v>
      </c>
      <c r="P540" s="57" t="s">
        <v>1847</v>
      </c>
      <c r="Q540" s="57"/>
    </row>
    <row r="541" spans="1:17" s="7" customFormat="1" ht="14.1" customHeight="1" x14ac:dyDescent="0.45">
      <c r="A541" s="44">
        <v>536</v>
      </c>
      <c r="B541" s="55" t="s">
        <v>21</v>
      </c>
      <c r="C541" s="4" t="s">
        <v>11</v>
      </c>
      <c r="D541" s="4" t="s">
        <v>1305</v>
      </c>
      <c r="E541" s="5">
        <v>2628</v>
      </c>
      <c r="F541" s="4" t="s">
        <v>171</v>
      </c>
      <c r="G541" s="3">
        <v>1</v>
      </c>
      <c r="H541" s="106" t="s">
        <v>1901</v>
      </c>
      <c r="I541" s="8">
        <v>10.9</v>
      </c>
      <c r="J541" s="8">
        <v>64.099999999999994</v>
      </c>
      <c r="K541" s="8">
        <f t="shared" si="13"/>
        <v>53.199999999999996</v>
      </c>
      <c r="L541" s="3" t="s">
        <v>2</v>
      </c>
      <c r="M541" s="57">
        <v>20150415</v>
      </c>
      <c r="N541" s="57" t="s">
        <v>1848</v>
      </c>
      <c r="O541" s="57">
        <v>20201022</v>
      </c>
      <c r="P541" s="57" t="s">
        <v>1847</v>
      </c>
      <c r="Q541" s="57"/>
    </row>
    <row r="542" spans="1:17" s="7" customFormat="1" ht="14.1" customHeight="1" x14ac:dyDescent="0.45">
      <c r="A542" s="44">
        <v>537</v>
      </c>
      <c r="B542" s="55" t="s">
        <v>21</v>
      </c>
      <c r="C542" s="4" t="s">
        <v>11</v>
      </c>
      <c r="D542" s="4" t="s">
        <v>1305</v>
      </c>
      <c r="E542" s="5">
        <v>2628</v>
      </c>
      <c r="F542" s="4" t="s">
        <v>171</v>
      </c>
      <c r="G542" s="3">
        <v>1</v>
      </c>
      <c r="H542" s="4" t="s">
        <v>1902</v>
      </c>
      <c r="I542" s="8">
        <v>64.099999999999994</v>
      </c>
      <c r="J542" s="8">
        <v>64.2</v>
      </c>
      <c r="K542" s="8">
        <f t="shared" si="13"/>
        <v>0.10000000000000853</v>
      </c>
      <c r="L542" s="3" t="s">
        <v>2</v>
      </c>
      <c r="M542" s="57">
        <v>20201022</v>
      </c>
      <c r="N542" s="57" t="s">
        <v>1847</v>
      </c>
      <c r="O542" s="57">
        <v>20201022</v>
      </c>
      <c r="P542" s="57" t="s">
        <v>1847</v>
      </c>
      <c r="Q542" s="57"/>
    </row>
    <row r="543" spans="1:17" s="7" customFormat="1" ht="14.1" customHeight="1" x14ac:dyDescent="0.45">
      <c r="A543" s="44">
        <v>538</v>
      </c>
      <c r="B543" s="55" t="s">
        <v>21</v>
      </c>
      <c r="C543" s="4" t="s">
        <v>11</v>
      </c>
      <c r="D543" s="4" t="s">
        <v>1305</v>
      </c>
      <c r="E543" s="5">
        <v>2628</v>
      </c>
      <c r="F543" s="4" t="s">
        <v>171</v>
      </c>
      <c r="G543" s="3">
        <v>2</v>
      </c>
      <c r="H543" s="5" t="s">
        <v>1903</v>
      </c>
      <c r="I543" s="8">
        <v>64.2</v>
      </c>
      <c r="J543" s="8">
        <v>126.1</v>
      </c>
      <c r="K543" s="8">
        <f t="shared" si="13"/>
        <v>61.899999999999991</v>
      </c>
      <c r="L543" s="3" t="s">
        <v>2</v>
      </c>
      <c r="M543" s="57">
        <v>20201022</v>
      </c>
      <c r="N543" s="57" t="s">
        <v>1847</v>
      </c>
      <c r="O543" s="57">
        <v>20201022</v>
      </c>
      <c r="P543" s="57" t="s">
        <v>1847</v>
      </c>
      <c r="Q543" s="57"/>
    </row>
    <row r="544" spans="1:17" s="7" customFormat="1" ht="14.1" customHeight="1" x14ac:dyDescent="0.45">
      <c r="A544" s="44">
        <v>539</v>
      </c>
      <c r="B544" s="55" t="s">
        <v>21</v>
      </c>
      <c r="C544" s="4" t="s">
        <v>11</v>
      </c>
      <c r="D544" s="4" t="s">
        <v>1306</v>
      </c>
      <c r="E544" s="5">
        <v>26296</v>
      </c>
      <c r="F544" s="4" t="s">
        <v>172</v>
      </c>
      <c r="G544" s="3">
        <v>1</v>
      </c>
      <c r="H544" s="106" t="s">
        <v>1901</v>
      </c>
      <c r="I544" s="8">
        <v>0</v>
      </c>
      <c r="J544" s="8">
        <v>5.2</v>
      </c>
      <c r="K544" s="8">
        <f t="shared" si="13"/>
        <v>5.2</v>
      </c>
      <c r="L544" s="3" t="s">
        <v>2</v>
      </c>
      <c r="M544" s="57">
        <v>20150415</v>
      </c>
      <c r="N544" s="57" t="s">
        <v>1848</v>
      </c>
      <c r="O544" s="57">
        <v>20201022</v>
      </c>
      <c r="P544" s="57" t="s">
        <v>1847</v>
      </c>
      <c r="Q544" s="57"/>
    </row>
    <row r="545" spans="1:17" s="7" customFormat="1" ht="14.1" customHeight="1" x14ac:dyDescent="0.45">
      <c r="A545" s="44">
        <v>540</v>
      </c>
      <c r="B545" s="55" t="s">
        <v>21</v>
      </c>
      <c r="C545" s="4" t="s">
        <v>11</v>
      </c>
      <c r="D545" s="4" t="s">
        <v>1307</v>
      </c>
      <c r="E545" s="5">
        <v>2634</v>
      </c>
      <c r="F545" s="4" t="s">
        <v>173</v>
      </c>
      <c r="G545" s="3">
        <v>1</v>
      </c>
      <c r="H545" s="106" t="s">
        <v>1901</v>
      </c>
      <c r="I545" s="8">
        <v>0</v>
      </c>
      <c r="J545" s="8">
        <v>5.3</v>
      </c>
      <c r="K545" s="8">
        <f t="shared" si="13"/>
        <v>5.3</v>
      </c>
      <c r="L545" s="3" t="s">
        <v>2</v>
      </c>
      <c r="M545" s="57">
        <v>20150415</v>
      </c>
      <c r="N545" s="57" t="s">
        <v>1848</v>
      </c>
      <c r="O545" s="57">
        <v>20201022</v>
      </c>
      <c r="P545" s="57" t="s">
        <v>1847</v>
      </c>
      <c r="Q545" s="57"/>
    </row>
    <row r="546" spans="1:17" s="7" customFormat="1" ht="14.1" customHeight="1" x14ac:dyDescent="0.45">
      <c r="A546" s="44">
        <v>541</v>
      </c>
      <c r="B546" s="55" t="s">
        <v>21</v>
      </c>
      <c r="C546" s="4" t="s">
        <v>11</v>
      </c>
      <c r="D546" s="4" t="s">
        <v>1058</v>
      </c>
      <c r="E546" s="5">
        <v>2636</v>
      </c>
      <c r="F546" s="4" t="s">
        <v>174</v>
      </c>
      <c r="G546" s="3">
        <v>2</v>
      </c>
      <c r="H546" s="5" t="s">
        <v>1903</v>
      </c>
      <c r="I546" s="8">
        <v>0</v>
      </c>
      <c r="J546" s="8">
        <v>11.3</v>
      </c>
      <c r="K546" s="8">
        <f t="shared" si="13"/>
        <v>11.3</v>
      </c>
      <c r="L546" s="3" t="s">
        <v>1904</v>
      </c>
      <c r="M546" s="57">
        <v>20201022</v>
      </c>
      <c r="N546" s="57" t="s">
        <v>1847</v>
      </c>
      <c r="O546" s="57">
        <v>20201022</v>
      </c>
      <c r="P546" s="57" t="s">
        <v>1847</v>
      </c>
      <c r="Q546" s="57"/>
    </row>
    <row r="547" spans="1:17" s="7" customFormat="1" ht="14.1" customHeight="1" x14ac:dyDescent="0.45">
      <c r="A547" s="44">
        <v>542</v>
      </c>
      <c r="B547" s="55" t="s">
        <v>21</v>
      </c>
      <c r="C547" s="4" t="s">
        <v>11</v>
      </c>
      <c r="D547" s="4" t="s">
        <v>1308</v>
      </c>
      <c r="E547" s="5">
        <v>264</v>
      </c>
      <c r="F547" s="4" t="s">
        <v>175</v>
      </c>
      <c r="G547" s="3">
        <v>1</v>
      </c>
      <c r="H547" s="106" t="s">
        <v>1901</v>
      </c>
      <c r="I547" s="8">
        <v>0</v>
      </c>
      <c r="J547" s="8">
        <v>11.9</v>
      </c>
      <c r="K547" s="8">
        <f t="shared" si="13"/>
        <v>11.9</v>
      </c>
      <c r="L547" s="3" t="s">
        <v>2</v>
      </c>
      <c r="M547" s="57">
        <v>20150415</v>
      </c>
      <c r="N547" s="57" t="s">
        <v>1848</v>
      </c>
      <c r="O547" s="57">
        <v>20201022</v>
      </c>
      <c r="P547" s="57" t="s">
        <v>1847</v>
      </c>
      <c r="Q547" s="57"/>
    </row>
    <row r="548" spans="1:17" s="7" customFormat="1" ht="14.1" customHeight="1" x14ac:dyDescent="0.45">
      <c r="A548" s="44">
        <v>543</v>
      </c>
      <c r="B548" s="55" t="s">
        <v>21</v>
      </c>
      <c r="C548" s="4" t="s">
        <v>11</v>
      </c>
      <c r="D548" s="4" t="s">
        <v>1308</v>
      </c>
      <c r="E548" s="5">
        <v>264</v>
      </c>
      <c r="F548" s="4" t="s">
        <v>175</v>
      </c>
      <c r="G548" s="3">
        <v>2</v>
      </c>
      <c r="H548" s="5" t="s">
        <v>1903</v>
      </c>
      <c r="I548" s="8">
        <v>11.9</v>
      </c>
      <c r="J548" s="8">
        <v>85.8</v>
      </c>
      <c r="K548" s="8">
        <f t="shared" si="13"/>
        <v>73.899999999999991</v>
      </c>
      <c r="L548" s="3" t="s">
        <v>2</v>
      </c>
      <c r="M548" s="57">
        <v>20201022</v>
      </c>
      <c r="N548" s="57" t="s">
        <v>1847</v>
      </c>
      <c r="O548" s="57">
        <v>20201022</v>
      </c>
      <c r="P548" s="57" t="s">
        <v>1847</v>
      </c>
      <c r="Q548" s="57"/>
    </row>
    <row r="549" spans="1:17" s="7" customFormat="1" ht="14.1" customHeight="1" x14ac:dyDescent="0.45">
      <c r="A549" s="44">
        <v>544</v>
      </c>
      <c r="B549" s="55" t="s">
        <v>21</v>
      </c>
      <c r="C549" s="4" t="s">
        <v>11</v>
      </c>
      <c r="D549" s="4" t="s">
        <v>1309</v>
      </c>
      <c r="E549" s="5">
        <v>26516</v>
      </c>
      <c r="F549" s="4" t="s">
        <v>176</v>
      </c>
      <c r="G549" s="3">
        <v>1</v>
      </c>
      <c r="H549" s="106" t="s">
        <v>1901</v>
      </c>
      <c r="I549" s="8">
        <v>0</v>
      </c>
      <c r="J549" s="8">
        <v>6</v>
      </c>
      <c r="K549" s="8">
        <f t="shared" si="13"/>
        <v>6</v>
      </c>
      <c r="L549" s="3" t="s">
        <v>2</v>
      </c>
      <c r="M549" s="57">
        <v>20150415</v>
      </c>
      <c r="N549" s="57" t="s">
        <v>1848</v>
      </c>
      <c r="O549" s="57">
        <v>20201022</v>
      </c>
      <c r="P549" s="57" t="s">
        <v>1847</v>
      </c>
      <c r="Q549" s="57"/>
    </row>
    <row r="550" spans="1:17" s="7" customFormat="1" ht="14.1" customHeight="1" x14ac:dyDescent="0.45">
      <c r="A550" s="44">
        <v>545</v>
      </c>
      <c r="B550" s="55" t="s">
        <v>21</v>
      </c>
      <c r="C550" s="4" t="s">
        <v>11</v>
      </c>
      <c r="D550" s="4" t="s">
        <v>1310</v>
      </c>
      <c r="E550" s="5">
        <v>26518</v>
      </c>
      <c r="F550" s="4" t="s">
        <v>177</v>
      </c>
      <c r="G550" s="3">
        <v>1</v>
      </c>
      <c r="H550" s="106" t="s">
        <v>1901</v>
      </c>
      <c r="I550" s="8">
        <v>0</v>
      </c>
      <c r="J550" s="8">
        <v>0.6</v>
      </c>
      <c r="K550" s="8">
        <f t="shared" si="13"/>
        <v>0.6</v>
      </c>
      <c r="L550" s="3" t="s">
        <v>2</v>
      </c>
      <c r="M550" s="57">
        <v>20150415</v>
      </c>
      <c r="N550" s="57" t="s">
        <v>1848</v>
      </c>
      <c r="O550" s="57">
        <v>20201022</v>
      </c>
      <c r="P550" s="57" t="s">
        <v>1847</v>
      </c>
      <c r="Q550" s="57"/>
    </row>
    <row r="551" spans="1:17" s="7" customFormat="1" ht="14.1" customHeight="1" x14ac:dyDescent="0.45">
      <c r="A551" s="44">
        <v>546</v>
      </c>
      <c r="B551" s="55" t="s">
        <v>21</v>
      </c>
      <c r="C551" s="4" t="s">
        <v>11</v>
      </c>
      <c r="D551" s="4" t="s">
        <v>1310</v>
      </c>
      <c r="E551" s="5">
        <v>26518</v>
      </c>
      <c r="F551" s="4" t="s">
        <v>177</v>
      </c>
      <c r="G551" s="3">
        <v>1</v>
      </c>
      <c r="H551" s="4" t="s">
        <v>1902</v>
      </c>
      <c r="I551" s="8">
        <v>0.6</v>
      </c>
      <c r="J551" s="8">
        <v>1.7</v>
      </c>
      <c r="K551" s="8">
        <f t="shared" si="13"/>
        <v>1.1000000000000001</v>
      </c>
      <c r="L551" s="3" t="s">
        <v>2</v>
      </c>
      <c r="M551" s="57">
        <v>20201022</v>
      </c>
      <c r="N551" s="57" t="s">
        <v>1847</v>
      </c>
      <c r="O551" s="57">
        <v>20201022</v>
      </c>
      <c r="P551" s="57" t="s">
        <v>1847</v>
      </c>
      <c r="Q551" s="57"/>
    </row>
    <row r="552" spans="1:17" s="7" customFormat="1" ht="14.1" customHeight="1" x14ac:dyDescent="0.45">
      <c r="A552" s="44">
        <v>547</v>
      </c>
      <c r="B552" s="55" t="s">
        <v>21</v>
      </c>
      <c r="C552" s="4" t="s">
        <v>11</v>
      </c>
      <c r="D552" s="4" t="s">
        <v>1310</v>
      </c>
      <c r="E552" s="5">
        <v>26518</v>
      </c>
      <c r="F552" s="4" t="s">
        <v>177</v>
      </c>
      <c r="G552" s="3">
        <v>2</v>
      </c>
      <c r="H552" s="5" t="s">
        <v>1903</v>
      </c>
      <c r="I552" s="8">
        <v>1.7</v>
      </c>
      <c r="J552" s="8">
        <v>74.599999999999994</v>
      </c>
      <c r="K552" s="8">
        <f t="shared" si="13"/>
        <v>72.899999999999991</v>
      </c>
      <c r="L552" s="3" t="s">
        <v>2</v>
      </c>
      <c r="M552" s="57">
        <v>20201022</v>
      </c>
      <c r="N552" s="57" t="s">
        <v>1847</v>
      </c>
      <c r="O552" s="57">
        <v>20201022</v>
      </c>
      <c r="P552" s="57" t="s">
        <v>1847</v>
      </c>
      <c r="Q552" s="57"/>
    </row>
    <row r="553" spans="1:17" s="7" customFormat="1" ht="14.1" customHeight="1" x14ac:dyDescent="0.45">
      <c r="A553" s="44">
        <v>548</v>
      </c>
      <c r="B553" s="55" t="s">
        <v>21</v>
      </c>
      <c r="C553" s="4" t="s">
        <v>11</v>
      </c>
      <c r="D553" s="4" t="s">
        <v>1311</v>
      </c>
      <c r="E553" s="5">
        <v>2652</v>
      </c>
      <c r="F553" s="4" t="s">
        <v>178</v>
      </c>
      <c r="G553" s="3">
        <v>1</v>
      </c>
      <c r="H553" s="106" t="s">
        <v>1901</v>
      </c>
      <c r="I553" s="8">
        <v>0</v>
      </c>
      <c r="J553" s="8">
        <v>3.2</v>
      </c>
      <c r="K553" s="8">
        <f t="shared" si="13"/>
        <v>3.2</v>
      </c>
      <c r="L553" s="3" t="s">
        <v>2</v>
      </c>
      <c r="M553" s="57">
        <v>20150415</v>
      </c>
      <c r="N553" s="57" t="s">
        <v>1848</v>
      </c>
      <c r="O553" s="57">
        <v>20201022</v>
      </c>
      <c r="P553" s="57" t="s">
        <v>1847</v>
      </c>
      <c r="Q553" s="57"/>
    </row>
    <row r="554" spans="1:17" s="7" customFormat="1" ht="14.1" customHeight="1" x14ac:dyDescent="0.45">
      <c r="A554" s="44">
        <v>549</v>
      </c>
      <c r="B554" s="55" t="s">
        <v>21</v>
      </c>
      <c r="C554" s="4" t="s">
        <v>11</v>
      </c>
      <c r="D554" s="4" t="s">
        <v>1311</v>
      </c>
      <c r="E554" s="5">
        <v>2652</v>
      </c>
      <c r="F554" s="4" t="s">
        <v>178</v>
      </c>
      <c r="G554" s="3">
        <v>1</v>
      </c>
      <c r="H554" s="4" t="s">
        <v>1902</v>
      </c>
      <c r="I554" s="8">
        <v>3.2</v>
      </c>
      <c r="J554" s="8">
        <v>19.899999999999999</v>
      </c>
      <c r="K554" s="8">
        <f t="shared" si="13"/>
        <v>16.7</v>
      </c>
      <c r="L554" s="3" t="s">
        <v>2</v>
      </c>
      <c r="M554" s="57">
        <v>20201022</v>
      </c>
      <c r="N554" s="57" t="s">
        <v>1847</v>
      </c>
      <c r="O554" s="57">
        <v>20201022</v>
      </c>
      <c r="P554" s="57" t="s">
        <v>1847</v>
      </c>
      <c r="Q554" s="57"/>
    </row>
    <row r="555" spans="1:17" s="7" customFormat="1" ht="14.1" customHeight="1" x14ac:dyDescent="0.45">
      <c r="A555" s="44">
        <v>550</v>
      </c>
      <c r="B555" s="55" t="s">
        <v>21</v>
      </c>
      <c r="C555" s="4" t="s">
        <v>11</v>
      </c>
      <c r="D555" s="4" t="s">
        <v>1311</v>
      </c>
      <c r="E555" s="5">
        <v>2652</v>
      </c>
      <c r="F555" s="4" t="s">
        <v>178</v>
      </c>
      <c r="G555" s="3">
        <v>2</v>
      </c>
      <c r="H555" s="5" t="s">
        <v>1903</v>
      </c>
      <c r="I555" s="8">
        <v>19.899999999999999</v>
      </c>
      <c r="J555" s="8">
        <v>79.7</v>
      </c>
      <c r="K555" s="8">
        <f t="shared" si="13"/>
        <v>59.800000000000004</v>
      </c>
      <c r="L555" s="3" t="s">
        <v>2</v>
      </c>
      <c r="M555" s="57">
        <v>20201022</v>
      </c>
      <c r="N555" s="57" t="s">
        <v>1847</v>
      </c>
      <c r="O555" s="57">
        <v>20201022</v>
      </c>
      <c r="P555" s="57" t="s">
        <v>1847</v>
      </c>
      <c r="Q555" s="57"/>
    </row>
    <row r="556" spans="1:17" s="7" customFormat="1" ht="14.1" customHeight="1" x14ac:dyDescent="0.45">
      <c r="A556" s="44">
        <v>551</v>
      </c>
      <c r="B556" s="55" t="s">
        <v>21</v>
      </c>
      <c r="C556" s="4" t="s">
        <v>11</v>
      </c>
      <c r="D556" s="4" t="s">
        <v>1312</v>
      </c>
      <c r="E556" s="5">
        <v>2654</v>
      </c>
      <c r="F556" s="4" t="s">
        <v>179</v>
      </c>
      <c r="G556" s="3">
        <v>1</v>
      </c>
      <c r="H556" s="106" t="s">
        <v>1901</v>
      </c>
      <c r="I556" s="8">
        <v>0</v>
      </c>
      <c r="J556" s="8">
        <v>8.5</v>
      </c>
      <c r="K556" s="8">
        <f t="shared" si="13"/>
        <v>8.5</v>
      </c>
      <c r="L556" s="3" t="s">
        <v>1904</v>
      </c>
      <c r="M556" s="57">
        <v>20150415</v>
      </c>
      <c r="N556" s="57" t="s">
        <v>1848</v>
      </c>
      <c r="O556" s="57">
        <v>20201022</v>
      </c>
      <c r="P556" s="57" t="s">
        <v>1847</v>
      </c>
      <c r="Q556" s="57"/>
    </row>
    <row r="557" spans="1:17" s="7" customFormat="1" ht="14.1" customHeight="1" x14ac:dyDescent="0.45">
      <c r="A557" s="44">
        <v>552</v>
      </c>
      <c r="B557" s="55" t="s">
        <v>21</v>
      </c>
      <c r="C557" s="4" t="s">
        <v>11</v>
      </c>
      <c r="D557" s="4" t="s">
        <v>1312</v>
      </c>
      <c r="E557" s="5">
        <v>2654</v>
      </c>
      <c r="F557" s="4" t="s">
        <v>179</v>
      </c>
      <c r="G557" s="3">
        <v>1</v>
      </c>
      <c r="H557" s="4" t="s">
        <v>1902</v>
      </c>
      <c r="I557" s="8">
        <v>8.5</v>
      </c>
      <c r="J557" s="8">
        <v>9.3000000000000007</v>
      </c>
      <c r="K557" s="8">
        <f t="shared" si="13"/>
        <v>0.80000000000000071</v>
      </c>
      <c r="L557" s="3" t="s">
        <v>2</v>
      </c>
      <c r="M557" s="57">
        <v>20201022</v>
      </c>
      <c r="N557" s="57" t="s">
        <v>1847</v>
      </c>
      <c r="O557" s="57">
        <v>20201022</v>
      </c>
      <c r="P557" s="57" t="s">
        <v>1847</v>
      </c>
      <c r="Q557" s="57"/>
    </row>
    <row r="558" spans="1:17" s="7" customFormat="1" ht="14.1" customHeight="1" x14ac:dyDescent="0.45">
      <c r="A558" s="44">
        <v>553</v>
      </c>
      <c r="B558" s="55" t="s">
        <v>21</v>
      </c>
      <c r="C558" s="4" t="s">
        <v>11</v>
      </c>
      <c r="D558" s="4" t="s">
        <v>1312</v>
      </c>
      <c r="E558" s="5">
        <v>2654</v>
      </c>
      <c r="F558" s="4" t="s">
        <v>179</v>
      </c>
      <c r="G558" s="3">
        <v>2</v>
      </c>
      <c r="H558" s="5" t="s">
        <v>1903</v>
      </c>
      <c r="I558" s="8">
        <v>9.3000000000000007</v>
      </c>
      <c r="J558" s="8">
        <v>122.1</v>
      </c>
      <c r="K558" s="8">
        <f t="shared" si="13"/>
        <v>112.8</v>
      </c>
      <c r="L558" s="3" t="s">
        <v>2</v>
      </c>
      <c r="M558" s="57">
        <v>20201022</v>
      </c>
      <c r="N558" s="57" t="s">
        <v>1847</v>
      </c>
      <c r="O558" s="57">
        <v>20201022</v>
      </c>
      <c r="P558" s="57" t="s">
        <v>1847</v>
      </c>
      <c r="Q558" s="57"/>
    </row>
    <row r="559" spans="1:17" s="7" customFormat="1" ht="14.1" customHeight="1" x14ac:dyDescent="0.45">
      <c r="A559" s="44">
        <v>554</v>
      </c>
      <c r="B559" s="55" t="s">
        <v>21</v>
      </c>
      <c r="C559" s="4" t="s">
        <v>11</v>
      </c>
      <c r="D559" s="4" t="s">
        <v>1313</v>
      </c>
      <c r="E559" s="5">
        <v>2654112</v>
      </c>
      <c r="F559" s="4" t="s">
        <v>180</v>
      </c>
      <c r="G559" s="3">
        <v>2</v>
      </c>
      <c r="H559" s="5" t="s">
        <v>1903</v>
      </c>
      <c r="I559" s="8">
        <v>0</v>
      </c>
      <c r="J559" s="8">
        <v>5.5</v>
      </c>
      <c r="K559" s="8">
        <f t="shared" si="13"/>
        <v>5.5</v>
      </c>
      <c r="L559" s="3" t="s">
        <v>2</v>
      </c>
      <c r="M559" s="57">
        <v>20201022</v>
      </c>
      <c r="N559" s="57" t="s">
        <v>1847</v>
      </c>
      <c r="O559" s="57">
        <v>20201022</v>
      </c>
      <c r="P559" s="57" t="s">
        <v>1847</v>
      </c>
      <c r="Q559" s="57"/>
    </row>
    <row r="560" spans="1:17" s="7" customFormat="1" ht="14.1" customHeight="1" x14ac:dyDescent="0.45">
      <c r="A560" s="44">
        <v>555</v>
      </c>
      <c r="B560" s="55" t="s">
        <v>21</v>
      </c>
      <c r="C560" s="4" t="s">
        <v>11</v>
      </c>
      <c r="D560" s="4" t="s">
        <v>1314</v>
      </c>
      <c r="E560" s="5">
        <v>2656</v>
      </c>
      <c r="F560" s="4" t="s">
        <v>181</v>
      </c>
      <c r="G560" s="3">
        <v>1</v>
      </c>
      <c r="H560" s="106" t="s">
        <v>1901</v>
      </c>
      <c r="I560" s="8">
        <v>0</v>
      </c>
      <c r="J560" s="8">
        <v>10.3</v>
      </c>
      <c r="K560" s="8">
        <f t="shared" si="13"/>
        <v>10.3</v>
      </c>
      <c r="L560" s="3" t="s">
        <v>2</v>
      </c>
      <c r="M560" s="57">
        <v>20150415</v>
      </c>
      <c r="N560" s="57" t="s">
        <v>1848</v>
      </c>
      <c r="O560" s="57">
        <v>20201022</v>
      </c>
      <c r="P560" s="57" t="s">
        <v>1847</v>
      </c>
      <c r="Q560" s="57"/>
    </row>
    <row r="561" spans="1:17" s="7" customFormat="1" ht="14.1" customHeight="1" x14ac:dyDescent="0.45">
      <c r="A561" s="44">
        <v>556</v>
      </c>
      <c r="B561" s="55" t="s">
        <v>21</v>
      </c>
      <c r="C561" s="4" t="s">
        <v>11</v>
      </c>
      <c r="D561" s="4" t="s">
        <v>1314</v>
      </c>
      <c r="E561" s="5">
        <v>2656</v>
      </c>
      <c r="F561" s="4" t="s">
        <v>181</v>
      </c>
      <c r="G561" s="3">
        <v>1</v>
      </c>
      <c r="H561" s="4" t="s">
        <v>1902</v>
      </c>
      <c r="I561" s="8">
        <v>10.3</v>
      </c>
      <c r="J561" s="8">
        <v>10.4</v>
      </c>
      <c r="K561" s="8">
        <f t="shared" si="13"/>
        <v>9.9999999999999645E-2</v>
      </c>
      <c r="L561" s="3" t="s">
        <v>2</v>
      </c>
      <c r="M561" s="57">
        <v>20201022</v>
      </c>
      <c r="N561" s="57" t="s">
        <v>1847</v>
      </c>
      <c r="O561" s="57">
        <v>20201022</v>
      </c>
      <c r="P561" s="57" t="s">
        <v>1847</v>
      </c>
      <c r="Q561" s="57"/>
    </row>
    <row r="562" spans="1:17" s="7" customFormat="1" ht="14.1" customHeight="1" x14ac:dyDescent="0.45">
      <c r="A562" s="44">
        <v>557</v>
      </c>
      <c r="B562" s="55" t="s">
        <v>21</v>
      </c>
      <c r="C562" s="4" t="s">
        <v>11</v>
      </c>
      <c r="D562" s="4" t="s">
        <v>1314</v>
      </c>
      <c r="E562" s="5">
        <v>2656</v>
      </c>
      <c r="F562" s="4" t="s">
        <v>181</v>
      </c>
      <c r="G562" s="3">
        <v>2</v>
      </c>
      <c r="H562" s="5" t="s">
        <v>1903</v>
      </c>
      <c r="I562" s="8">
        <v>10.4</v>
      </c>
      <c r="J562" s="8">
        <v>56.9</v>
      </c>
      <c r="K562" s="8">
        <f t="shared" si="13"/>
        <v>46.5</v>
      </c>
      <c r="L562" s="3" t="s">
        <v>2</v>
      </c>
      <c r="M562" s="57">
        <v>20201022</v>
      </c>
      <c r="N562" s="57" t="s">
        <v>1847</v>
      </c>
      <c r="O562" s="57">
        <v>20201022</v>
      </c>
      <c r="P562" s="57" t="s">
        <v>1847</v>
      </c>
      <c r="Q562" s="57"/>
    </row>
    <row r="563" spans="1:17" s="7" customFormat="1" ht="14.1" customHeight="1" x14ac:dyDescent="0.45">
      <c r="A563" s="44">
        <v>558</v>
      </c>
      <c r="B563" s="55" t="s">
        <v>21</v>
      </c>
      <c r="C563" s="4" t="s">
        <v>12</v>
      </c>
      <c r="D563" s="4" t="s">
        <v>1059</v>
      </c>
      <c r="E563" s="5">
        <v>24</v>
      </c>
      <c r="F563" s="4" t="s">
        <v>182</v>
      </c>
      <c r="G563" s="3">
        <v>1</v>
      </c>
      <c r="H563" s="4" t="s">
        <v>1902</v>
      </c>
      <c r="I563" s="8">
        <v>0</v>
      </c>
      <c r="J563" s="8">
        <v>11.4</v>
      </c>
      <c r="K563" s="8">
        <f t="shared" si="13"/>
        <v>11.4</v>
      </c>
      <c r="L563" s="3" t="s">
        <v>1904</v>
      </c>
      <c r="M563" s="57">
        <v>20201022</v>
      </c>
      <c r="N563" s="57" t="s">
        <v>1847</v>
      </c>
      <c r="O563" s="57">
        <v>20201022</v>
      </c>
      <c r="P563" s="57" t="s">
        <v>1847</v>
      </c>
      <c r="Q563" s="57"/>
    </row>
    <row r="564" spans="1:17" s="7" customFormat="1" ht="14.1" customHeight="1" x14ac:dyDescent="0.45">
      <c r="A564" s="44">
        <v>559</v>
      </c>
      <c r="B564" s="55" t="s">
        <v>21</v>
      </c>
      <c r="C564" s="4" t="s">
        <v>12</v>
      </c>
      <c r="D564" s="4" t="s">
        <v>1059</v>
      </c>
      <c r="E564" s="5">
        <v>24</v>
      </c>
      <c r="F564" s="4" t="s">
        <v>182</v>
      </c>
      <c r="G564" s="3">
        <v>1</v>
      </c>
      <c r="H564" s="106" t="s">
        <v>1901</v>
      </c>
      <c r="I564" s="8">
        <v>11.4</v>
      </c>
      <c r="J564" s="8">
        <v>182.2</v>
      </c>
      <c r="K564" s="8">
        <f t="shared" si="13"/>
        <v>170.79999999999998</v>
      </c>
      <c r="L564" s="3" t="s">
        <v>1904</v>
      </c>
      <c r="M564" s="57">
        <v>20150415</v>
      </c>
      <c r="N564" s="57" t="s">
        <v>1848</v>
      </c>
      <c r="O564" s="57">
        <v>20201022</v>
      </c>
      <c r="P564" s="57" t="s">
        <v>1847</v>
      </c>
      <c r="Q564" s="57"/>
    </row>
    <row r="565" spans="1:17" s="7" customFormat="1" ht="14.1" customHeight="1" x14ac:dyDescent="0.45">
      <c r="A565" s="44">
        <v>560</v>
      </c>
      <c r="B565" s="55" t="s">
        <v>21</v>
      </c>
      <c r="C565" s="4" t="s">
        <v>12</v>
      </c>
      <c r="D565" s="4" t="s">
        <v>1059</v>
      </c>
      <c r="E565" s="5">
        <v>24</v>
      </c>
      <c r="F565" s="4" t="s">
        <v>182</v>
      </c>
      <c r="G565" s="3">
        <v>1</v>
      </c>
      <c r="H565" s="4" t="s">
        <v>1902</v>
      </c>
      <c r="I565" s="8">
        <v>182.2</v>
      </c>
      <c r="J565" s="8">
        <v>187.6</v>
      </c>
      <c r="K565" s="8">
        <f t="shared" si="13"/>
        <v>5.4000000000000057</v>
      </c>
      <c r="L565" s="3" t="s">
        <v>2</v>
      </c>
      <c r="M565" s="57">
        <v>20201022</v>
      </c>
      <c r="N565" s="57" t="s">
        <v>1847</v>
      </c>
      <c r="O565" s="57">
        <v>20201022</v>
      </c>
      <c r="P565" s="57" t="s">
        <v>1847</v>
      </c>
      <c r="Q565" s="57"/>
    </row>
    <row r="566" spans="1:17" s="7" customFormat="1" ht="14.1" customHeight="1" x14ac:dyDescent="0.45">
      <c r="A566" s="44">
        <v>561</v>
      </c>
      <c r="B566" s="55" t="s">
        <v>21</v>
      </c>
      <c r="C566" s="4" t="s">
        <v>12</v>
      </c>
      <c r="D566" s="4" t="s">
        <v>1059</v>
      </c>
      <c r="E566" s="5">
        <v>24</v>
      </c>
      <c r="F566" s="4" t="s">
        <v>182</v>
      </c>
      <c r="G566" s="3">
        <v>1</v>
      </c>
      <c r="H566" s="106" t="s">
        <v>1901</v>
      </c>
      <c r="I566" s="8">
        <v>187.6</v>
      </c>
      <c r="J566" s="8">
        <v>233.5</v>
      </c>
      <c r="K566" s="8">
        <f t="shared" si="13"/>
        <v>45.900000000000006</v>
      </c>
      <c r="L566" s="3" t="s">
        <v>2</v>
      </c>
      <c r="M566" s="57">
        <v>20150415</v>
      </c>
      <c r="N566" s="57" t="s">
        <v>1848</v>
      </c>
      <c r="O566" s="57">
        <v>20201022</v>
      </c>
      <c r="P566" s="57" t="s">
        <v>1847</v>
      </c>
      <c r="Q566" s="57"/>
    </row>
    <row r="567" spans="1:17" s="7" customFormat="1" ht="14.1" customHeight="1" x14ac:dyDescent="0.45">
      <c r="A567" s="44">
        <v>562</v>
      </c>
      <c r="B567" s="55" t="s">
        <v>21</v>
      </c>
      <c r="C567" s="4" t="s">
        <v>12</v>
      </c>
      <c r="D567" s="4" t="s">
        <v>1059</v>
      </c>
      <c r="E567" s="5">
        <v>24</v>
      </c>
      <c r="F567" s="4" t="s">
        <v>182</v>
      </c>
      <c r="G567" s="3">
        <v>1</v>
      </c>
      <c r="H567" s="4" t="s">
        <v>1902</v>
      </c>
      <c r="I567" s="8">
        <v>233.5</v>
      </c>
      <c r="J567" s="8">
        <v>293.5</v>
      </c>
      <c r="K567" s="8">
        <f t="shared" si="13"/>
        <v>60</v>
      </c>
      <c r="L567" s="3" t="s">
        <v>2</v>
      </c>
      <c r="M567" s="57">
        <v>20201022</v>
      </c>
      <c r="N567" s="57" t="s">
        <v>1847</v>
      </c>
      <c r="O567" s="57">
        <v>20201022</v>
      </c>
      <c r="P567" s="57" t="s">
        <v>1847</v>
      </c>
      <c r="Q567" s="57"/>
    </row>
    <row r="568" spans="1:17" s="7" customFormat="1" ht="14.1" customHeight="1" x14ac:dyDescent="0.45">
      <c r="A568" s="44">
        <v>563</v>
      </c>
      <c r="B568" s="55" t="s">
        <v>21</v>
      </c>
      <c r="C568" s="4" t="s">
        <v>12</v>
      </c>
      <c r="D568" s="4" t="s">
        <v>1059</v>
      </c>
      <c r="E568" s="5">
        <v>24</v>
      </c>
      <c r="F568" s="4" t="s">
        <v>182</v>
      </c>
      <c r="G568" s="3">
        <v>2</v>
      </c>
      <c r="H568" s="5" t="s">
        <v>1903</v>
      </c>
      <c r="I568" s="8">
        <v>293.5</v>
      </c>
      <c r="J568" s="8">
        <v>354.5</v>
      </c>
      <c r="K568" s="8">
        <f t="shared" si="13"/>
        <v>61</v>
      </c>
      <c r="L568" s="3" t="s">
        <v>2</v>
      </c>
      <c r="M568" s="57">
        <v>20201022</v>
      </c>
      <c r="N568" s="57" t="s">
        <v>1847</v>
      </c>
      <c r="O568" s="57">
        <v>20201022</v>
      </c>
      <c r="P568" s="57" t="s">
        <v>1847</v>
      </c>
      <c r="Q568" s="57"/>
    </row>
    <row r="569" spans="1:17" s="7" customFormat="1" ht="14.1" customHeight="1" x14ac:dyDescent="0.45">
      <c r="A569" s="44">
        <v>564</v>
      </c>
      <c r="B569" s="55" t="s">
        <v>21</v>
      </c>
      <c r="C569" s="4" t="s">
        <v>12</v>
      </c>
      <c r="D569" s="4" t="s">
        <v>1315</v>
      </c>
      <c r="E569" s="5">
        <v>24174</v>
      </c>
      <c r="F569" s="4" t="s">
        <v>183</v>
      </c>
      <c r="G569" s="3">
        <v>1</v>
      </c>
      <c r="H569" s="4" t="s">
        <v>1902</v>
      </c>
      <c r="I569" s="8">
        <v>0</v>
      </c>
      <c r="J569" s="8">
        <v>0.9</v>
      </c>
      <c r="K569" s="8">
        <f t="shared" si="13"/>
        <v>0.9</v>
      </c>
      <c r="L569" s="3" t="s">
        <v>2</v>
      </c>
      <c r="M569" s="57">
        <v>20201022</v>
      </c>
      <c r="N569" s="3" t="s">
        <v>1847</v>
      </c>
      <c r="O569" s="57">
        <v>20201022</v>
      </c>
      <c r="P569" s="3" t="s">
        <v>1847</v>
      </c>
      <c r="Q569" s="3"/>
    </row>
    <row r="570" spans="1:17" s="7" customFormat="1" ht="14.1" customHeight="1" x14ac:dyDescent="0.45">
      <c r="A570" s="44">
        <v>565</v>
      </c>
      <c r="B570" s="55" t="s">
        <v>21</v>
      </c>
      <c r="C570" s="4" t="s">
        <v>12</v>
      </c>
      <c r="D570" s="4" t="s">
        <v>1315</v>
      </c>
      <c r="E570" s="5">
        <v>24174</v>
      </c>
      <c r="F570" s="4" t="s">
        <v>183</v>
      </c>
      <c r="G570" s="3">
        <v>2</v>
      </c>
      <c r="H570" s="5" t="s">
        <v>1903</v>
      </c>
      <c r="I570" s="8">
        <v>0.9</v>
      </c>
      <c r="J570" s="8">
        <v>46.8</v>
      </c>
      <c r="K570" s="8">
        <f t="shared" si="13"/>
        <v>45.9</v>
      </c>
      <c r="L570" s="3" t="s">
        <v>2</v>
      </c>
      <c r="M570" s="57">
        <v>20201022</v>
      </c>
      <c r="N570" s="57" t="s">
        <v>1847</v>
      </c>
      <c r="O570" s="57">
        <v>20201022</v>
      </c>
      <c r="P570" s="57" t="s">
        <v>1847</v>
      </c>
      <c r="Q570" s="57"/>
    </row>
    <row r="571" spans="1:17" s="7" customFormat="1" ht="14.1" customHeight="1" x14ac:dyDescent="0.45">
      <c r="A571" s="44">
        <v>566</v>
      </c>
      <c r="B571" s="55" t="s">
        <v>21</v>
      </c>
      <c r="C571" s="4" t="s">
        <v>12</v>
      </c>
      <c r="D571" s="4" t="s">
        <v>1316</v>
      </c>
      <c r="E571" s="5">
        <v>242</v>
      </c>
      <c r="F571" s="4" t="s">
        <v>184</v>
      </c>
      <c r="G571" s="3">
        <v>1</v>
      </c>
      <c r="H571" s="106" t="s">
        <v>1901</v>
      </c>
      <c r="I571" s="8">
        <v>0</v>
      </c>
      <c r="J571" s="8">
        <v>4.4000000000000004</v>
      </c>
      <c r="K571" s="8">
        <f t="shared" si="13"/>
        <v>4.4000000000000004</v>
      </c>
      <c r="L571" s="3" t="s">
        <v>2</v>
      </c>
      <c r="M571" s="57">
        <v>20150415</v>
      </c>
      <c r="N571" s="57" t="s">
        <v>1848</v>
      </c>
      <c r="O571" s="57">
        <v>20201022</v>
      </c>
      <c r="P571" s="57" t="s">
        <v>1847</v>
      </c>
      <c r="Q571" s="57"/>
    </row>
    <row r="572" spans="1:17" s="7" customFormat="1" ht="14.1" customHeight="1" x14ac:dyDescent="0.45">
      <c r="A572" s="44">
        <v>567</v>
      </c>
      <c r="B572" s="55" t="s">
        <v>21</v>
      </c>
      <c r="C572" s="4" t="s">
        <v>12</v>
      </c>
      <c r="D572" s="4" t="s">
        <v>1316</v>
      </c>
      <c r="E572" s="5">
        <v>242</v>
      </c>
      <c r="F572" s="4" t="s">
        <v>184</v>
      </c>
      <c r="G572" s="3">
        <v>2</v>
      </c>
      <c r="H572" s="5" t="s">
        <v>1903</v>
      </c>
      <c r="I572" s="8">
        <v>4.4000000000000004</v>
      </c>
      <c r="J572" s="8">
        <v>32.9</v>
      </c>
      <c r="K572" s="8">
        <f t="shared" si="13"/>
        <v>28.5</v>
      </c>
      <c r="L572" s="3" t="s">
        <v>2</v>
      </c>
      <c r="M572" s="57">
        <v>20201022</v>
      </c>
      <c r="N572" s="57" t="s">
        <v>1847</v>
      </c>
      <c r="O572" s="57">
        <v>20201022</v>
      </c>
      <c r="P572" s="57" t="s">
        <v>1847</v>
      </c>
      <c r="Q572" s="57"/>
    </row>
    <row r="573" spans="1:17" s="7" customFormat="1" ht="14.1" customHeight="1" x14ac:dyDescent="0.45">
      <c r="A573" s="44">
        <v>568</v>
      </c>
      <c r="B573" s="55" t="s">
        <v>21</v>
      </c>
      <c r="C573" s="4" t="s">
        <v>12</v>
      </c>
      <c r="D573" s="4" t="s">
        <v>1317</v>
      </c>
      <c r="E573" s="5">
        <v>2432</v>
      </c>
      <c r="F573" s="4" t="s">
        <v>185</v>
      </c>
      <c r="G573" s="3">
        <v>1</v>
      </c>
      <c r="H573" s="4" t="s">
        <v>1902</v>
      </c>
      <c r="I573" s="8">
        <v>0</v>
      </c>
      <c r="J573" s="8">
        <v>10.5</v>
      </c>
      <c r="K573" s="8">
        <f t="shared" si="13"/>
        <v>10.5</v>
      </c>
      <c r="L573" s="3" t="s">
        <v>2</v>
      </c>
      <c r="M573" s="57">
        <v>20201022</v>
      </c>
      <c r="N573" s="57" t="s">
        <v>1847</v>
      </c>
      <c r="O573" s="57">
        <v>20201022</v>
      </c>
      <c r="P573" s="57" t="s">
        <v>1847</v>
      </c>
      <c r="Q573" s="57"/>
    </row>
    <row r="574" spans="1:17" s="7" customFormat="1" ht="14.1" customHeight="1" x14ac:dyDescent="0.45">
      <c r="A574" s="44">
        <v>569</v>
      </c>
      <c r="B574" s="55" t="s">
        <v>21</v>
      </c>
      <c r="C574" s="4" t="s">
        <v>12</v>
      </c>
      <c r="D574" s="4" t="s">
        <v>1317</v>
      </c>
      <c r="E574" s="5">
        <v>2432</v>
      </c>
      <c r="F574" s="4" t="s">
        <v>185</v>
      </c>
      <c r="G574" s="3">
        <v>2</v>
      </c>
      <c r="H574" s="5" t="s">
        <v>1903</v>
      </c>
      <c r="I574" s="8">
        <v>10.5</v>
      </c>
      <c r="J574" s="8">
        <v>41</v>
      </c>
      <c r="K574" s="8">
        <f t="shared" si="13"/>
        <v>30.5</v>
      </c>
      <c r="L574" s="3" t="s">
        <v>2</v>
      </c>
      <c r="M574" s="57">
        <v>20201022</v>
      </c>
      <c r="N574" s="57" t="s">
        <v>1847</v>
      </c>
      <c r="O574" s="57">
        <v>20201022</v>
      </c>
      <c r="P574" s="57" t="s">
        <v>1847</v>
      </c>
      <c r="Q574" s="57"/>
    </row>
    <row r="575" spans="1:17" s="7" customFormat="1" ht="14.1" customHeight="1" x14ac:dyDescent="0.45">
      <c r="A575" s="44">
        <v>570</v>
      </c>
      <c r="B575" s="55" t="s">
        <v>21</v>
      </c>
      <c r="C575" s="4" t="s">
        <v>12</v>
      </c>
      <c r="D575" s="4" t="s">
        <v>1318</v>
      </c>
      <c r="E575" s="5">
        <v>2434</v>
      </c>
      <c r="F575" s="4" t="s">
        <v>186</v>
      </c>
      <c r="G575" s="3">
        <v>1</v>
      </c>
      <c r="H575" s="4" t="s">
        <v>1902</v>
      </c>
      <c r="I575" s="8">
        <v>0</v>
      </c>
      <c r="J575" s="8">
        <v>9.1</v>
      </c>
      <c r="K575" s="8">
        <f t="shared" si="13"/>
        <v>9.1</v>
      </c>
      <c r="L575" s="3" t="s">
        <v>2</v>
      </c>
      <c r="M575" s="57">
        <v>20201022</v>
      </c>
      <c r="N575" s="57" t="s">
        <v>1847</v>
      </c>
      <c r="O575" s="57">
        <v>20201022</v>
      </c>
      <c r="P575" s="57" t="s">
        <v>1847</v>
      </c>
      <c r="Q575" s="57"/>
    </row>
    <row r="576" spans="1:17" s="7" customFormat="1" ht="14.1" customHeight="1" x14ac:dyDescent="0.45">
      <c r="A576" s="44">
        <v>571</v>
      </c>
      <c r="B576" s="55" t="s">
        <v>21</v>
      </c>
      <c r="C576" s="4" t="s">
        <v>12</v>
      </c>
      <c r="D576" s="4" t="s">
        <v>1318</v>
      </c>
      <c r="E576" s="5">
        <v>2434</v>
      </c>
      <c r="F576" s="4" t="s">
        <v>186</v>
      </c>
      <c r="G576" s="3">
        <v>2</v>
      </c>
      <c r="H576" s="5" t="s">
        <v>1903</v>
      </c>
      <c r="I576" s="8">
        <v>9.1</v>
      </c>
      <c r="J576" s="8">
        <v>32.1</v>
      </c>
      <c r="K576" s="8">
        <f t="shared" si="13"/>
        <v>23</v>
      </c>
      <c r="L576" s="3" t="s">
        <v>2</v>
      </c>
      <c r="M576" s="57">
        <v>20201022</v>
      </c>
      <c r="N576" s="57" t="s">
        <v>1847</v>
      </c>
      <c r="O576" s="57">
        <v>20201022</v>
      </c>
      <c r="P576" s="57" t="s">
        <v>1847</v>
      </c>
      <c r="Q576" s="57"/>
    </row>
    <row r="577" spans="1:17" s="7" customFormat="1" ht="14.1" customHeight="1" x14ac:dyDescent="0.45">
      <c r="A577" s="44">
        <v>572</v>
      </c>
      <c r="B577" s="55" t="s">
        <v>21</v>
      </c>
      <c r="C577" s="4" t="s">
        <v>12</v>
      </c>
      <c r="D577" s="4" t="s">
        <v>1060</v>
      </c>
      <c r="E577" s="5">
        <v>2436</v>
      </c>
      <c r="F577" s="4" t="s">
        <v>187</v>
      </c>
      <c r="G577" s="3">
        <v>2</v>
      </c>
      <c r="H577" s="5" t="s">
        <v>1903</v>
      </c>
      <c r="I577" s="8">
        <v>0</v>
      </c>
      <c r="J577" s="8">
        <v>33.700000000000003</v>
      </c>
      <c r="K577" s="8">
        <f t="shared" si="13"/>
        <v>33.700000000000003</v>
      </c>
      <c r="L577" s="3" t="s">
        <v>1904</v>
      </c>
      <c r="M577" s="57">
        <v>20201022</v>
      </c>
      <c r="N577" s="57" t="s">
        <v>1847</v>
      </c>
      <c r="O577" s="57">
        <v>20201022</v>
      </c>
      <c r="P577" s="57" t="s">
        <v>1847</v>
      </c>
      <c r="Q577" s="57"/>
    </row>
    <row r="578" spans="1:17" s="7" customFormat="1" ht="14.1" customHeight="1" x14ac:dyDescent="0.45">
      <c r="A578" s="44">
        <v>573</v>
      </c>
      <c r="B578" s="55" t="s">
        <v>21</v>
      </c>
      <c r="C578" s="4" t="s">
        <v>12</v>
      </c>
      <c r="D578" s="4" t="s">
        <v>1319</v>
      </c>
      <c r="E578" s="5">
        <v>244</v>
      </c>
      <c r="F578" s="4" t="s">
        <v>188</v>
      </c>
      <c r="G578" s="3">
        <v>1</v>
      </c>
      <c r="H578" s="4" t="s">
        <v>1902</v>
      </c>
      <c r="I578" s="8">
        <v>0</v>
      </c>
      <c r="J578" s="8">
        <v>5.2</v>
      </c>
      <c r="K578" s="8">
        <f t="shared" si="13"/>
        <v>5.2</v>
      </c>
      <c r="L578" s="3" t="s">
        <v>2</v>
      </c>
      <c r="M578" s="3">
        <v>20201022</v>
      </c>
      <c r="N578" s="3" t="s">
        <v>1847</v>
      </c>
      <c r="O578" s="3">
        <v>20201022</v>
      </c>
      <c r="P578" s="3" t="s">
        <v>1847</v>
      </c>
      <c r="Q578" s="3"/>
    </row>
    <row r="579" spans="1:17" s="7" customFormat="1" ht="14.1" customHeight="1" x14ac:dyDescent="0.45">
      <c r="A579" s="44">
        <v>574</v>
      </c>
      <c r="B579" s="55" t="s">
        <v>21</v>
      </c>
      <c r="C579" s="4" t="s">
        <v>12</v>
      </c>
      <c r="D579" s="4" t="s">
        <v>1319</v>
      </c>
      <c r="E579" s="5">
        <v>244</v>
      </c>
      <c r="F579" s="4" t="s">
        <v>188</v>
      </c>
      <c r="G579" s="3">
        <v>2</v>
      </c>
      <c r="H579" s="5" t="s">
        <v>1903</v>
      </c>
      <c r="I579" s="8">
        <v>5.2</v>
      </c>
      <c r="J579" s="8">
        <v>48.7</v>
      </c>
      <c r="K579" s="8">
        <f t="shared" si="13"/>
        <v>43.5</v>
      </c>
      <c r="L579" s="3" t="s">
        <v>2</v>
      </c>
      <c r="M579" s="57">
        <v>20201022</v>
      </c>
      <c r="N579" s="57" t="s">
        <v>1847</v>
      </c>
      <c r="O579" s="57">
        <v>20201022</v>
      </c>
      <c r="P579" s="57" t="s">
        <v>1847</v>
      </c>
      <c r="Q579" s="57"/>
    </row>
    <row r="580" spans="1:17" s="7" customFormat="1" ht="14.1" customHeight="1" x14ac:dyDescent="0.45">
      <c r="A580" s="44">
        <v>575</v>
      </c>
      <c r="B580" s="55" t="s">
        <v>21</v>
      </c>
      <c r="C580" s="4" t="s">
        <v>12</v>
      </c>
      <c r="D580" s="4" t="s">
        <v>1320</v>
      </c>
      <c r="E580" s="5">
        <v>2442</v>
      </c>
      <c r="F580" s="4" t="s">
        <v>189</v>
      </c>
      <c r="G580" s="3">
        <v>2</v>
      </c>
      <c r="H580" s="5" t="s">
        <v>1903</v>
      </c>
      <c r="I580" s="8">
        <v>0</v>
      </c>
      <c r="J580" s="8">
        <v>3.5</v>
      </c>
      <c r="K580" s="8">
        <f t="shared" si="13"/>
        <v>3.5</v>
      </c>
      <c r="L580" s="3" t="s">
        <v>2</v>
      </c>
      <c r="M580" s="57">
        <v>20201022</v>
      </c>
      <c r="N580" s="57" t="s">
        <v>1847</v>
      </c>
      <c r="O580" s="57">
        <v>20201022</v>
      </c>
      <c r="P580" s="57" t="s">
        <v>1847</v>
      </c>
      <c r="Q580" s="57"/>
    </row>
    <row r="581" spans="1:17" s="7" customFormat="1" ht="14.1" customHeight="1" x14ac:dyDescent="0.45">
      <c r="A581" s="44">
        <v>576</v>
      </c>
      <c r="B581" s="55" t="s">
        <v>21</v>
      </c>
      <c r="C581" s="4" t="s">
        <v>12</v>
      </c>
      <c r="D581" s="4" t="s">
        <v>1321</v>
      </c>
      <c r="E581" s="5">
        <v>2456</v>
      </c>
      <c r="F581" s="4" t="s">
        <v>190</v>
      </c>
      <c r="G581" s="3">
        <v>1</v>
      </c>
      <c r="H581" s="4" t="s">
        <v>1902</v>
      </c>
      <c r="I581" s="8">
        <v>0</v>
      </c>
      <c r="J581" s="8">
        <v>20</v>
      </c>
      <c r="K581" s="8">
        <f t="shared" si="13"/>
        <v>20</v>
      </c>
      <c r="L581" s="3" t="s">
        <v>2</v>
      </c>
      <c r="M581" s="57">
        <v>20201022</v>
      </c>
      <c r="N581" s="57" t="s">
        <v>1847</v>
      </c>
      <c r="O581" s="57">
        <v>20201022</v>
      </c>
      <c r="P581" s="57" t="s">
        <v>1847</v>
      </c>
      <c r="Q581" s="57"/>
    </row>
    <row r="582" spans="1:17" s="7" customFormat="1" ht="14.1" customHeight="1" x14ac:dyDescent="0.45">
      <c r="A582" s="44">
        <v>577</v>
      </c>
      <c r="B582" s="55" t="s">
        <v>21</v>
      </c>
      <c r="C582" s="4" t="s">
        <v>12</v>
      </c>
      <c r="D582" s="4" t="s">
        <v>1321</v>
      </c>
      <c r="E582" s="5">
        <v>2456</v>
      </c>
      <c r="F582" s="4" t="s">
        <v>190</v>
      </c>
      <c r="G582" s="3">
        <v>2</v>
      </c>
      <c r="H582" s="5" t="s">
        <v>1903</v>
      </c>
      <c r="I582" s="8">
        <v>20</v>
      </c>
      <c r="J582" s="8">
        <v>41.3</v>
      </c>
      <c r="K582" s="8">
        <f t="shared" ref="K582:K644" si="14">J582-I582</f>
        <v>21.299999999999997</v>
      </c>
      <c r="L582" s="3" t="s">
        <v>2</v>
      </c>
      <c r="M582" s="57">
        <v>20201022</v>
      </c>
      <c r="N582" s="57" t="s">
        <v>1847</v>
      </c>
      <c r="O582" s="57">
        <v>20201022</v>
      </c>
      <c r="P582" s="57" t="s">
        <v>1847</v>
      </c>
      <c r="Q582" s="57"/>
    </row>
    <row r="583" spans="1:17" s="7" customFormat="1" ht="14.1" customHeight="1" x14ac:dyDescent="0.45">
      <c r="A583" s="44">
        <v>578</v>
      </c>
      <c r="B583" s="55" t="s">
        <v>21</v>
      </c>
      <c r="C583" s="4" t="s">
        <v>12</v>
      </c>
      <c r="D583" s="4" t="s">
        <v>1061</v>
      </c>
      <c r="E583" s="5">
        <v>246</v>
      </c>
      <c r="F583" s="4" t="s">
        <v>191</v>
      </c>
      <c r="G583" s="3">
        <v>1</v>
      </c>
      <c r="H583" s="106" t="s">
        <v>1901</v>
      </c>
      <c r="I583" s="8">
        <v>0</v>
      </c>
      <c r="J583" s="8">
        <v>47</v>
      </c>
      <c r="K583" s="8">
        <f t="shared" si="14"/>
        <v>47</v>
      </c>
      <c r="L583" s="3" t="s">
        <v>1904</v>
      </c>
      <c r="M583" s="57">
        <v>20150415</v>
      </c>
      <c r="N583" s="57" t="s">
        <v>1848</v>
      </c>
      <c r="O583" s="57">
        <v>20201022</v>
      </c>
      <c r="P583" s="57" t="s">
        <v>1847</v>
      </c>
      <c r="Q583" s="57"/>
    </row>
    <row r="584" spans="1:17" s="7" customFormat="1" ht="14.1" customHeight="1" x14ac:dyDescent="0.45">
      <c r="A584" s="44">
        <v>579</v>
      </c>
      <c r="B584" s="55" t="s">
        <v>21</v>
      </c>
      <c r="C584" s="4" t="s">
        <v>12</v>
      </c>
      <c r="D584" s="4" t="s">
        <v>1061</v>
      </c>
      <c r="E584" s="5">
        <v>246</v>
      </c>
      <c r="F584" s="4" t="s">
        <v>191</v>
      </c>
      <c r="G584" s="3">
        <v>1</v>
      </c>
      <c r="H584" s="4" t="s">
        <v>1902</v>
      </c>
      <c r="I584" s="8">
        <v>47</v>
      </c>
      <c r="J584" s="8">
        <v>47.5</v>
      </c>
      <c r="K584" s="8">
        <f t="shared" si="14"/>
        <v>0.5</v>
      </c>
      <c r="L584" s="3" t="s">
        <v>2</v>
      </c>
      <c r="M584" s="57">
        <v>20201022</v>
      </c>
      <c r="N584" s="57" t="s">
        <v>1847</v>
      </c>
      <c r="O584" s="57">
        <v>20201022</v>
      </c>
      <c r="P584" s="57" t="s">
        <v>1847</v>
      </c>
      <c r="Q584" s="57"/>
    </row>
    <row r="585" spans="1:17" s="7" customFormat="1" ht="14.1" customHeight="1" x14ac:dyDescent="0.45">
      <c r="A585" s="44">
        <v>580</v>
      </c>
      <c r="B585" s="55" t="s">
        <v>21</v>
      </c>
      <c r="C585" s="4" t="s">
        <v>12</v>
      </c>
      <c r="D585" s="4" t="s">
        <v>1061</v>
      </c>
      <c r="E585" s="5">
        <v>246</v>
      </c>
      <c r="F585" s="4" t="s">
        <v>191</v>
      </c>
      <c r="G585" s="3">
        <v>2</v>
      </c>
      <c r="H585" s="5" t="s">
        <v>1903</v>
      </c>
      <c r="I585" s="8">
        <v>47.5</v>
      </c>
      <c r="J585" s="8">
        <v>79.2</v>
      </c>
      <c r="K585" s="8">
        <f t="shared" si="14"/>
        <v>31.700000000000003</v>
      </c>
      <c r="L585" s="3" t="s">
        <v>2</v>
      </c>
      <c r="M585" s="57">
        <v>20201022</v>
      </c>
      <c r="N585" s="57" t="s">
        <v>1847</v>
      </c>
      <c r="O585" s="57">
        <v>20201022</v>
      </c>
      <c r="P585" s="57" t="s">
        <v>1847</v>
      </c>
      <c r="Q585" s="57"/>
    </row>
    <row r="586" spans="1:17" s="7" customFormat="1" ht="14.1" customHeight="1" x14ac:dyDescent="0.45">
      <c r="A586" s="44">
        <v>581</v>
      </c>
      <c r="B586" s="55" t="s">
        <v>21</v>
      </c>
      <c r="C586" s="4" t="s">
        <v>12</v>
      </c>
      <c r="D586" s="4" t="s">
        <v>1322</v>
      </c>
      <c r="E586" s="5">
        <v>2466</v>
      </c>
      <c r="F586" s="4" t="s">
        <v>192</v>
      </c>
      <c r="G586" s="3">
        <v>1</v>
      </c>
      <c r="H586" s="106" t="s">
        <v>1901</v>
      </c>
      <c r="I586" s="8">
        <v>0</v>
      </c>
      <c r="J586" s="8">
        <v>9.1</v>
      </c>
      <c r="K586" s="8">
        <f t="shared" si="14"/>
        <v>9.1</v>
      </c>
      <c r="L586" s="3" t="s">
        <v>2</v>
      </c>
      <c r="M586" s="57">
        <v>20150415</v>
      </c>
      <c r="N586" s="57" t="s">
        <v>1848</v>
      </c>
      <c r="O586" s="57">
        <v>20201022</v>
      </c>
      <c r="P586" s="57" t="s">
        <v>1847</v>
      </c>
      <c r="Q586" s="57"/>
    </row>
    <row r="587" spans="1:17" s="7" customFormat="1" ht="14.1" customHeight="1" x14ac:dyDescent="0.45">
      <c r="A587" s="44">
        <v>582</v>
      </c>
      <c r="B587" s="55" t="s">
        <v>21</v>
      </c>
      <c r="C587" s="4" t="s">
        <v>12</v>
      </c>
      <c r="D587" s="4" t="s">
        <v>1062</v>
      </c>
      <c r="E587" s="5">
        <v>24672</v>
      </c>
      <c r="F587" s="4" t="s">
        <v>193</v>
      </c>
      <c r="G587" s="3">
        <v>1</v>
      </c>
      <c r="H587" s="106" t="s">
        <v>1901</v>
      </c>
      <c r="I587" s="8">
        <v>0</v>
      </c>
      <c r="J587" s="8">
        <v>7.5</v>
      </c>
      <c r="K587" s="8">
        <f t="shared" si="14"/>
        <v>7.5</v>
      </c>
      <c r="L587" s="3" t="s">
        <v>1904</v>
      </c>
      <c r="M587" s="57">
        <v>20150415</v>
      </c>
      <c r="N587" s="57" t="s">
        <v>1848</v>
      </c>
      <c r="O587" s="57">
        <v>20201022</v>
      </c>
      <c r="P587" s="57" t="s">
        <v>1847</v>
      </c>
      <c r="Q587" s="57"/>
    </row>
    <row r="588" spans="1:17" s="7" customFormat="1" ht="14.1" customHeight="1" x14ac:dyDescent="0.45">
      <c r="A588" s="44">
        <v>583</v>
      </c>
      <c r="B588" s="55" t="s">
        <v>21</v>
      </c>
      <c r="C588" s="4" t="s">
        <v>12</v>
      </c>
      <c r="D588" s="4" t="s">
        <v>1323</v>
      </c>
      <c r="E588" s="5">
        <v>248</v>
      </c>
      <c r="F588" s="4" t="s">
        <v>194</v>
      </c>
      <c r="G588" s="3">
        <v>1</v>
      </c>
      <c r="H588" s="4" t="s">
        <v>1902</v>
      </c>
      <c r="I588" s="8">
        <v>0</v>
      </c>
      <c r="J588" s="8">
        <v>47.9</v>
      </c>
      <c r="K588" s="8">
        <f t="shared" si="14"/>
        <v>47.9</v>
      </c>
      <c r="L588" s="3" t="s">
        <v>2</v>
      </c>
      <c r="M588" s="57">
        <v>20201022</v>
      </c>
      <c r="N588" s="57" t="s">
        <v>1847</v>
      </c>
      <c r="O588" s="57">
        <v>20201022</v>
      </c>
      <c r="P588" s="57" t="s">
        <v>1847</v>
      </c>
      <c r="Q588" s="57"/>
    </row>
    <row r="589" spans="1:17" s="7" customFormat="1" ht="14.1" customHeight="1" x14ac:dyDescent="0.45">
      <c r="A589" s="44">
        <v>584</v>
      </c>
      <c r="B589" s="55" t="s">
        <v>21</v>
      </c>
      <c r="C589" s="4" t="s">
        <v>12</v>
      </c>
      <c r="D589" s="4" t="s">
        <v>1323</v>
      </c>
      <c r="E589" s="5">
        <v>248</v>
      </c>
      <c r="F589" s="4" t="s">
        <v>194</v>
      </c>
      <c r="G589" s="3">
        <v>2</v>
      </c>
      <c r="H589" s="5" t="s">
        <v>1903</v>
      </c>
      <c r="I589" s="8">
        <v>47.9</v>
      </c>
      <c r="J589" s="8">
        <v>73.599999999999994</v>
      </c>
      <c r="K589" s="8">
        <f t="shared" si="14"/>
        <v>25.699999999999996</v>
      </c>
      <c r="L589" s="3" t="s">
        <v>2</v>
      </c>
      <c r="M589" s="57">
        <v>20201022</v>
      </c>
      <c r="N589" s="57" t="s">
        <v>1847</v>
      </c>
      <c r="O589" s="57">
        <v>20201022</v>
      </c>
      <c r="P589" s="57" t="s">
        <v>1847</v>
      </c>
      <c r="Q589" s="57"/>
    </row>
    <row r="590" spans="1:17" s="7" customFormat="1" ht="14.1" customHeight="1" x14ac:dyDescent="0.45">
      <c r="A590" s="44">
        <v>585</v>
      </c>
      <c r="B590" s="55" t="s">
        <v>21</v>
      </c>
      <c r="C590" s="4" t="s">
        <v>12</v>
      </c>
      <c r="D590" s="4" t="s">
        <v>1324</v>
      </c>
      <c r="E590" s="5">
        <v>2482</v>
      </c>
      <c r="F590" s="4" t="s">
        <v>195</v>
      </c>
      <c r="G590" s="3">
        <v>2</v>
      </c>
      <c r="H590" s="5" t="s">
        <v>1903</v>
      </c>
      <c r="I590" s="8">
        <v>0</v>
      </c>
      <c r="J590" s="8">
        <v>56.5</v>
      </c>
      <c r="K590" s="8">
        <f t="shared" si="14"/>
        <v>56.5</v>
      </c>
      <c r="L590" s="3" t="s">
        <v>2</v>
      </c>
      <c r="M590" s="57">
        <v>20201022</v>
      </c>
      <c r="N590" s="57" t="s">
        <v>1847</v>
      </c>
      <c r="O590" s="57">
        <v>20201022</v>
      </c>
      <c r="P590" s="57" t="s">
        <v>1847</v>
      </c>
      <c r="Q590" s="57"/>
    </row>
    <row r="591" spans="1:17" s="7" customFormat="1" ht="14.1" customHeight="1" x14ac:dyDescent="0.45">
      <c r="A591" s="44">
        <v>586</v>
      </c>
      <c r="B591" s="55" t="s">
        <v>21</v>
      </c>
      <c r="C591" s="4" t="s">
        <v>12</v>
      </c>
      <c r="D591" s="4" t="s">
        <v>1325</v>
      </c>
      <c r="E591" s="5">
        <v>2486</v>
      </c>
      <c r="F591" s="4" t="s">
        <v>191</v>
      </c>
      <c r="G591" s="3">
        <v>2</v>
      </c>
      <c r="H591" s="5" t="s">
        <v>1903</v>
      </c>
      <c r="I591" s="8">
        <v>0</v>
      </c>
      <c r="J591" s="8">
        <v>59.5</v>
      </c>
      <c r="K591" s="8">
        <f t="shared" si="14"/>
        <v>59.5</v>
      </c>
      <c r="L591" s="3" t="s">
        <v>2</v>
      </c>
      <c r="M591" s="57">
        <v>20201022</v>
      </c>
      <c r="N591" s="57" t="s">
        <v>1847</v>
      </c>
      <c r="O591" s="57">
        <v>20201022</v>
      </c>
      <c r="P591" s="57" t="s">
        <v>1847</v>
      </c>
      <c r="Q591" s="57"/>
    </row>
    <row r="592" spans="1:17" s="7" customFormat="1" ht="14.1" customHeight="1" x14ac:dyDescent="0.45">
      <c r="A592" s="44">
        <v>587</v>
      </c>
      <c r="B592" s="55" t="s">
        <v>21</v>
      </c>
      <c r="C592" s="4" t="s">
        <v>12</v>
      </c>
      <c r="D592" s="4" t="s">
        <v>1326</v>
      </c>
      <c r="E592" s="5">
        <v>2492</v>
      </c>
      <c r="F592" s="4" t="s">
        <v>196</v>
      </c>
      <c r="G592" s="3">
        <v>1</v>
      </c>
      <c r="H592" s="106" t="s">
        <v>1901</v>
      </c>
      <c r="I592" s="8">
        <v>0</v>
      </c>
      <c r="J592" s="8">
        <v>6.8</v>
      </c>
      <c r="K592" s="8">
        <f t="shared" si="14"/>
        <v>6.8</v>
      </c>
      <c r="L592" s="3" t="s">
        <v>2</v>
      </c>
      <c r="M592" s="57">
        <v>20150415</v>
      </c>
      <c r="N592" s="57" t="s">
        <v>1848</v>
      </c>
      <c r="O592" s="57">
        <v>20201022</v>
      </c>
      <c r="P592" s="57" t="s">
        <v>1847</v>
      </c>
      <c r="Q592" s="57"/>
    </row>
    <row r="593" spans="1:17" s="7" customFormat="1" ht="14.1" customHeight="1" x14ac:dyDescent="0.45">
      <c r="A593" s="44">
        <v>588</v>
      </c>
      <c r="B593" s="55" t="s">
        <v>21</v>
      </c>
      <c r="C593" s="4" t="s">
        <v>12</v>
      </c>
      <c r="D593" s="4" t="s">
        <v>1326</v>
      </c>
      <c r="E593" s="5">
        <v>2492</v>
      </c>
      <c r="F593" s="4" t="s">
        <v>196</v>
      </c>
      <c r="G593" s="3">
        <v>1</v>
      </c>
      <c r="H593" s="4" t="s">
        <v>1902</v>
      </c>
      <c r="I593" s="8">
        <v>6.8</v>
      </c>
      <c r="J593" s="8">
        <v>7.2</v>
      </c>
      <c r="K593" s="8">
        <f t="shared" si="14"/>
        <v>0.40000000000000036</v>
      </c>
      <c r="L593" s="3" t="s">
        <v>2</v>
      </c>
      <c r="M593" s="57">
        <v>20201022</v>
      </c>
      <c r="N593" s="57" t="s">
        <v>1847</v>
      </c>
      <c r="O593" s="57">
        <v>20201022</v>
      </c>
      <c r="P593" s="57" t="s">
        <v>1847</v>
      </c>
      <c r="Q593" s="57"/>
    </row>
    <row r="594" spans="1:17" s="7" customFormat="1" ht="14.1" customHeight="1" x14ac:dyDescent="0.45">
      <c r="A594" s="44">
        <v>589</v>
      </c>
      <c r="B594" s="55" t="s">
        <v>21</v>
      </c>
      <c r="C594" s="4" t="s">
        <v>12</v>
      </c>
      <c r="D594" s="4" t="s">
        <v>1326</v>
      </c>
      <c r="E594" s="5">
        <v>2492</v>
      </c>
      <c r="F594" s="4" t="s">
        <v>196</v>
      </c>
      <c r="G594" s="3">
        <v>2</v>
      </c>
      <c r="H594" s="5" t="s">
        <v>1903</v>
      </c>
      <c r="I594" s="8">
        <v>7.2</v>
      </c>
      <c r="J594" s="8">
        <v>46.6</v>
      </c>
      <c r="K594" s="8">
        <f t="shared" si="14"/>
        <v>39.4</v>
      </c>
      <c r="L594" s="3" t="s">
        <v>2</v>
      </c>
      <c r="M594" s="57">
        <v>20201022</v>
      </c>
      <c r="N594" s="57" t="s">
        <v>1847</v>
      </c>
      <c r="O594" s="57">
        <v>20201022</v>
      </c>
      <c r="P594" s="57" t="s">
        <v>1847</v>
      </c>
      <c r="Q594" s="57"/>
    </row>
    <row r="595" spans="1:17" s="7" customFormat="1" ht="14.1" customHeight="1" x14ac:dyDescent="0.45">
      <c r="A595" s="44">
        <v>590</v>
      </c>
      <c r="B595" s="55" t="s">
        <v>21</v>
      </c>
      <c r="C595" s="4" t="s">
        <v>12</v>
      </c>
      <c r="D595" s="4" t="s">
        <v>1063</v>
      </c>
      <c r="E595" s="5">
        <v>26714</v>
      </c>
      <c r="F595" s="4" t="s">
        <v>155</v>
      </c>
      <c r="G595" s="3">
        <v>1</v>
      </c>
      <c r="H595" s="106" t="s">
        <v>1901</v>
      </c>
      <c r="I595" s="8">
        <v>25.7</v>
      </c>
      <c r="J595" s="8">
        <v>222.3</v>
      </c>
      <c r="K595" s="8">
        <f t="shared" si="14"/>
        <v>196.60000000000002</v>
      </c>
      <c r="L595" s="3" t="s">
        <v>1904</v>
      </c>
      <c r="M595" s="57">
        <v>20150415</v>
      </c>
      <c r="N595" s="57" t="s">
        <v>1848</v>
      </c>
      <c r="O595" s="57">
        <v>20201022</v>
      </c>
      <c r="P595" s="57" t="s">
        <v>1847</v>
      </c>
      <c r="Q595" s="57"/>
    </row>
    <row r="596" spans="1:17" s="7" customFormat="1" ht="14.1" customHeight="1" x14ac:dyDescent="0.45">
      <c r="A596" s="44">
        <v>591</v>
      </c>
      <c r="B596" s="55" t="s">
        <v>21</v>
      </c>
      <c r="C596" s="4" t="s">
        <v>12</v>
      </c>
      <c r="D596" s="4" t="s">
        <v>1063</v>
      </c>
      <c r="E596" s="5">
        <v>26714</v>
      </c>
      <c r="F596" s="4" t="s">
        <v>155</v>
      </c>
      <c r="G596" s="3">
        <v>1</v>
      </c>
      <c r="H596" s="4" t="s">
        <v>1902</v>
      </c>
      <c r="I596" s="8">
        <v>222.3</v>
      </c>
      <c r="J596" s="8">
        <v>577</v>
      </c>
      <c r="K596" s="8">
        <f t="shared" si="14"/>
        <v>354.7</v>
      </c>
      <c r="L596" s="3" t="s">
        <v>1904</v>
      </c>
      <c r="M596" s="57">
        <v>20201022</v>
      </c>
      <c r="N596" s="57" t="s">
        <v>1847</v>
      </c>
      <c r="O596" s="57">
        <v>20201022</v>
      </c>
      <c r="P596" s="57" t="s">
        <v>1847</v>
      </c>
      <c r="Q596" s="57"/>
    </row>
    <row r="597" spans="1:17" s="7" customFormat="1" ht="14.1" customHeight="1" x14ac:dyDescent="0.45">
      <c r="A597" s="44">
        <v>592</v>
      </c>
      <c r="B597" s="55" t="s">
        <v>21</v>
      </c>
      <c r="C597" s="4" t="s">
        <v>12</v>
      </c>
      <c r="D597" s="4" t="s">
        <v>1063</v>
      </c>
      <c r="E597" s="5">
        <v>26714</v>
      </c>
      <c r="F597" s="4" t="s">
        <v>155</v>
      </c>
      <c r="G597" s="3">
        <v>2</v>
      </c>
      <c r="H597" s="5" t="s">
        <v>1903</v>
      </c>
      <c r="I597" s="8">
        <v>577</v>
      </c>
      <c r="J597" s="8">
        <v>589.79999999999995</v>
      </c>
      <c r="K597" s="8">
        <f t="shared" si="14"/>
        <v>12.799999999999955</v>
      </c>
      <c r="L597" s="3" t="s">
        <v>2</v>
      </c>
      <c r="M597" s="57">
        <v>20201022</v>
      </c>
      <c r="N597" s="57" t="s">
        <v>1847</v>
      </c>
      <c r="O597" s="57">
        <v>20201022</v>
      </c>
      <c r="P597" s="57" t="s">
        <v>1847</v>
      </c>
      <c r="Q597" s="57"/>
    </row>
    <row r="598" spans="1:17" s="7" customFormat="1" ht="14.1" customHeight="1" x14ac:dyDescent="0.45">
      <c r="A598" s="44">
        <v>593</v>
      </c>
      <c r="B598" s="55" t="s">
        <v>21</v>
      </c>
      <c r="C598" s="4" t="s">
        <v>12</v>
      </c>
      <c r="D598" s="4" t="s">
        <v>1327</v>
      </c>
      <c r="E598" s="5">
        <v>267142</v>
      </c>
      <c r="F598" s="4" t="s">
        <v>197</v>
      </c>
      <c r="G598" s="3">
        <v>1</v>
      </c>
      <c r="H598" s="4" t="s">
        <v>1902</v>
      </c>
      <c r="I598" s="8">
        <v>0</v>
      </c>
      <c r="J598" s="8">
        <v>18.3</v>
      </c>
      <c r="K598" s="8">
        <f t="shared" si="14"/>
        <v>18.3</v>
      </c>
      <c r="L598" s="3" t="s">
        <v>2</v>
      </c>
      <c r="M598" s="57">
        <v>20201022</v>
      </c>
      <c r="N598" s="57" t="s">
        <v>1847</v>
      </c>
      <c r="O598" s="57">
        <v>20201022</v>
      </c>
      <c r="P598" s="57" t="s">
        <v>1847</v>
      </c>
      <c r="Q598" s="57"/>
    </row>
    <row r="599" spans="1:17" s="7" customFormat="1" ht="14.1" customHeight="1" x14ac:dyDescent="0.45">
      <c r="A599" s="44">
        <v>594</v>
      </c>
      <c r="B599" s="55" t="s">
        <v>21</v>
      </c>
      <c r="C599" s="4" t="s">
        <v>12</v>
      </c>
      <c r="D599" s="4" t="s">
        <v>1327</v>
      </c>
      <c r="E599" s="5">
        <v>267142</v>
      </c>
      <c r="F599" s="4" t="s">
        <v>197</v>
      </c>
      <c r="G599" s="3">
        <v>2</v>
      </c>
      <c r="H599" s="5" t="s">
        <v>1903</v>
      </c>
      <c r="I599" s="8">
        <v>18.3</v>
      </c>
      <c r="J599" s="8">
        <v>76.900000000000006</v>
      </c>
      <c r="K599" s="8">
        <f t="shared" si="14"/>
        <v>58.600000000000009</v>
      </c>
      <c r="L599" s="3" t="s">
        <v>2</v>
      </c>
      <c r="M599" s="57">
        <v>20201022</v>
      </c>
      <c r="N599" s="57" t="s">
        <v>1847</v>
      </c>
      <c r="O599" s="57">
        <v>20201022</v>
      </c>
      <c r="P599" s="57" t="s">
        <v>1847</v>
      </c>
      <c r="Q599" s="57"/>
    </row>
    <row r="600" spans="1:17" s="7" customFormat="1" ht="14.1" customHeight="1" x14ac:dyDescent="0.45">
      <c r="A600" s="44">
        <v>595</v>
      </c>
      <c r="B600" s="55" t="s">
        <v>21</v>
      </c>
      <c r="C600" s="4" t="s">
        <v>12</v>
      </c>
      <c r="D600" s="4" t="s">
        <v>1328</v>
      </c>
      <c r="E600" s="5">
        <v>2671434</v>
      </c>
      <c r="F600" s="4" t="s">
        <v>198</v>
      </c>
      <c r="G600" s="3">
        <v>1</v>
      </c>
      <c r="H600" s="4" t="s">
        <v>1902</v>
      </c>
      <c r="I600" s="8">
        <v>0</v>
      </c>
      <c r="J600" s="8">
        <v>9.1999999999999993</v>
      </c>
      <c r="K600" s="8">
        <f t="shared" si="14"/>
        <v>9.1999999999999993</v>
      </c>
      <c r="L600" s="3" t="s">
        <v>2</v>
      </c>
      <c r="M600" s="57">
        <v>20201022</v>
      </c>
      <c r="N600" s="57" t="s">
        <v>1847</v>
      </c>
      <c r="O600" s="57">
        <v>20201022</v>
      </c>
      <c r="P600" s="57" t="s">
        <v>1847</v>
      </c>
      <c r="Q600" s="57"/>
    </row>
    <row r="601" spans="1:17" s="7" customFormat="1" ht="14.1" customHeight="1" x14ac:dyDescent="0.45">
      <c r="A601" s="44">
        <v>596</v>
      </c>
      <c r="B601" s="55" t="s">
        <v>21</v>
      </c>
      <c r="C601" s="4" t="s">
        <v>12</v>
      </c>
      <c r="D601" s="4" t="s">
        <v>1328</v>
      </c>
      <c r="E601" s="5">
        <v>2671434</v>
      </c>
      <c r="F601" s="4" t="s">
        <v>198</v>
      </c>
      <c r="G601" s="3">
        <v>2</v>
      </c>
      <c r="H601" s="5" t="s">
        <v>1903</v>
      </c>
      <c r="I601" s="8">
        <v>9.1999999999999993</v>
      </c>
      <c r="J601" s="8">
        <v>42</v>
      </c>
      <c r="K601" s="8">
        <f t="shared" si="14"/>
        <v>32.799999999999997</v>
      </c>
      <c r="L601" s="3" t="s">
        <v>2</v>
      </c>
      <c r="M601" s="57">
        <v>20201022</v>
      </c>
      <c r="N601" s="57" t="s">
        <v>1847</v>
      </c>
      <c r="O601" s="57">
        <v>20201022</v>
      </c>
      <c r="P601" s="57" t="s">
        <v>1847</v>
      </c>
      <c r="Q601" s="57"/>
    </row>
    <row r="602" spans="1:17" s="7" customFormat="1" ht="14.1" customHeight="1" x14ac:dyDescent="0.45">
      <c r="A602" s="44">
        <v>597</v>
      </c>
      <c r="B602" s="55" t="s">
        <v>21</v>
      </c>
      <c r="C602" s="4" t="s">
        <v>12</v>
      </c>
      <c r="D602" s="4" t="s">
        <v>1329</v>
      </c>
      <c r="E602" s="5">
        <v>2671436</v>
      </c>
      <c r="F602" s="4" t="s">
        <v>199</v>
      </c>
      <c r="G602" s="3">
        <v>1</v>
      </c>
      <c r="H602" s="4" t="s">
        <v>1902</v>
      </c>
      <c r="I602" s="8">
        <v>0</v>
      </c>
      <c r="J602" s="8">
        <v>5.4</v>
      </c>
      <c r="K602" s="8">
        <f t="shared" si="14"/>
        <v>5.4</v>
      </c>
      <c r="L602" s="3" t="s">
        <v>2</v>
      </c>
      <c r="M602" s="57">
        <v>20201022</v>
      </c>
      <c r="N602" s="57" t="s">
        <v>1847</v>
      </c>
      <c r="O602" s="57">
        <v>20201022</v>
      </c>
      <c r="P602" s="57" t="s">
        <v>1847</v>
      </c>
      <c r="Q602" s="57"/>
    </row>
    <row r="603" spans="1:17" s="7" customFormat="1" ht="14.1" customHeight="1" x14ac:dyDescent="0.45">
      <c r="A603" s="44">
        <v>598</v>
      </c>
      <c r="B603" s="55" t="s">
        <v>21</v>
      </c>
      <c r="C603" s="4" t="s">
        <v>12</v>
      </c>
      <c r="D603" s="4" t="s">
        <v>1329</v>
      </c>
      <c r="E603" s="5">
        <v>2671436</v>
      </c>
      <c r="F603" s="4" t="s">
        <v>199</v>
      </c>
      <c r="G603" s="3">
        <v>2</v>
      </c>
      <c r="H603" s="5" t="s">
        <v>1903</v>
      </c>
      <c r="I603" s="8">
        <v>5.4</v>
      </c>
      <c r="J603" s="8">
        <v>31.8</v>
      </c>
      <c r="K603" s="8">
        <f t="shared" si="14"/>
        <v>26.4</v>
      </c>
      <c r="L603" s="3" t="s">
        <v>2</v>
      </c>
      <c r="M603" s="57">
        <v>20201022</v>
      </c>
      <c r="N603" s="57" t="s">
        <v>1847</v>
      </c>
      <c r="O603" s="57">
        <v>20201022</v>
      </c>
      <c r="P603" s="57" t="s">
        <v>1847</v>
      </c>
      <c r="Q603" s="57"/>
    </row>
    <row r="604" spans="1:17" s="7" customFormat="1" ht="14.1" customHeight="1" x14ac:dyDescent="0.45">
      <c r="A604" s="44">
        <v>599</v>
      </c>
      <c r="B604" s="55" t="s">
        <v>21</v>
      </c>
      <c r="C604" s="4" t="s">
        <v>12</v>
      </c>
      <c r="D604" s="4" t="s">
        <v>1330</v>
      </c>
      <c r="E604" s="5">
        <v>26714364</v>
      </c>
      <c r="F604" s="4" t="s">
        <v>200</v>
      </c>
      <c r="G604" s="3">
        <v>2</v>
      </c>
      <c r="H604" s="5" t="s">
        <v>1903</v>
      </c>
      <c r="I604" s="8">
        <v>0</v>
      </c>
      <c r="J604" s="8">
        <v>38.299999999999997</v>
      </c>
      <c r="K604" s="8">
        <f t="shared" si="14"/>
        <v>38.299999999999997</v>
      </c>
      <c r="L604" s="3" t="s">
        <v>2</v>
      </c>
      <c r="M604" s="57">
        <v>20201022</v>
      </c>
      <c r="N604" s="57" t="s">
        <v>1847</v>
      </c>
      <c r="O604" s="57">
        <v>20201022</v>
      </c>
      <c r="P604" s="57" t="s">
        <v>1847</v>
      </c>
      <c r="Q604" s="57"/>
    </row>
    <row r="605" spans="1:17" s="7" customFormat="1" ht="14.1" customHeight="1" x14ac:dyDescent="0.45">
      <c r="A605" s="44">
        <v>600</v>
      </c>
      <c r="B605" s="55" t="s">
        <v>21</v>
      </c>
      <c r="C605" s="4" t="s">
        <v>12</v>
      </c>
      <c r="D605" s="4" t="s">
        <v>1064</v>
      </c>
      <c r="E605" s="5">
        <v>267144</v>
      </c>
      <c r="F605" s="4" t="s">
        <v>201</v>
      </c>
      <c r="G605" s="3">
        <v>1</v>
      </c>
      <c r="H605" s="4" t="s">
        <v>1902</v>
      </c>
      <c r="I605" s="8">
        <v>0</v>
      </c>
      <c r="J605" s="8">
        <v>8.5</v>
      </c>
      <c r="K605" s="8">
        <f t="shared" si="14"/>
        <v>8.5</v>
      </c>
      <c r="L605" s="3" t="s">
        <v>2</v>
      </c>
      <c r="M605" s="57">
        <v>20201022</v>
      </c>
      <c r="N605" s="57" t="s">
        <v>1847</v>
      </c>
      <c r="O605" s="57">
        <v>20201022</v>
      </c>
      <c r="P605" s="57" t="s">
        <v>1847</v>
      </c>
      <c r="Q605" s="57"/>
    </row>
    <row r="606" spans="1:17" s="7" customFormat="1" ht="14.1" customHeight="1" x14ac:dyDescent="0.45">
      <c r="A606" s="44">
        <v>601</v>
      </c>
      <c r="B606" s="55" t="s">
        <v>21</v>
      </c>
      <c r="C606" s="4" t="s">
        <v>12</v>
      </c>
      <c r="D606" s="4" t="s">
        <v>1064</v>
      </c>
      <c r="E606" s="5">
        <v>267144</v>
      </c>
      <c r="F606" s="4" t="s">
        <v>201</v>
      </c>
      <c r="G606" s="3">
        <v>2</v>
      </c>
      <c r="H606" s="5" t="s">
        <v>1903</v>
      </c>
      <c r="I606" s="8">
        <v>8.5</v>
      </c>
      <c r="J606" s="8">
        <v>71.599999999999994</v>
      </c>
      <c r="K606" s="8">
        <f t="shared" si="14"/>
        <v>63.099999999999994</v>
      </c>
      <c r="L606" s="3" t="s">
        <v>1904</v>
      </c>
      <c r="M606" s="57">
        <v>20201022</v>
      </c>
      <c r="N606" s="57" t="s">
        <v>1847</v>
      </c>
      <c r="O606" s="57">
        <v>20201022</v>
      </c>
      <c r="P606" s="57" t="s">
        <v>1847</v>
      </c>
      <c r="Q606" s="57"/>
    </row>
    <row r="607" spans="1:17" s="7" customFormat="1" ht="14.1" customHeight="1" x14ac:dyDescent="0.45">
      <c r="A607" s="44">
        <v>602</v>
      </c>
      <c r="B607" s="55" t="s">
        <v>21</v>
      </c>
      <c r="C607" s="4" t="s">
        <v>12</v>
      </c>
      <c r="D607" s="4" t="s">
        <v>1331</v>
      </c>
      <c r="E607" s="5">
        <v>2671442</v>
      </c>
      <c r="F607" s="4" t="s">
        <v>202</v>
      </c>
      <c r="G607" s="3">
        <v>2</v>
      </c>
      <c r="H607" s="5" t="s">
        <v>1903</v>
      </c>
      <c r="I607" s="8">
        <v>0</v>
      </c>
      <c r="J607" s="8">
        <v>47</v>
      </c>
      <c r="K607" s="8">
        <f t="shared" si="14"/>
        <v>47</v>
      </c>
      <c r="L607" s="3" t="s">
        <v>2</v>
      </c>
      <c r="M607" s="57">
        <v>20201022</v>
      </c>
      <c r="N607" s="57" t="s">
        <v>1847</v>
      </c>
      <c r="O607" s="57">
        <v>20201022</v>
      </c>
      <c r="P607" s="57" t="s">
        <v>1847</v>
      </c>
      <c r="Q607" s="57"/>
    </row>
    <row r="608" spans="1:17" s="7" customFormat="1" ht="14.1" customHeight="1" x14ac:dyDescent="0.45">
      <c r="A608" s="44">
        <v>603</v>
      </c>
      <c r="B608" s="55" t="s">
        <v>21</v>
      </c>
      <c r="C608" s="4" t="s">
        <v>12</v>
      </c>
      <c r="D608" s="4" t="s">
        <v>1332</v>
      </c>
      <c r="E608" s="5">
        <v>2671458</v>
      </c>
      <c r="F608" s="4" t="s">
        <v>203</v>
      </c>
      <c r="G608" s="3">
        <v>1</v>
      </c>
      <c r="H608" s="106" t="s">
        <v>1901</v>
      </c>
      <c r="I608" s="8">
        <v>0</v>
      </c>
      <c r="J608" s="8">
        <v>10.4</v>
      </c>
      <c r="K608" s="8">
        <f t="shared" si="14"/>
        <v>10.4</v>
      </c>
      <c r="L608" s="3" t="s">
        <v>2</v>
      </c>
      <c r="M608" s="57">
        <v>20150415</v>
      </c>
      <c r="N608" s="57" t="s">
        <v>1848</v>
      </c>
      <c r="O608" s="57">
        <v>20201022</v>
      </c>
      <c r="P608" s="57" t="s">
        <v>1847</v>
      </c>
      <c r="Q608" s="57"/>
    </row>
    <row r="609" spans="1:17" s="7" customFormat="1" ht="14.1" customHeight="1" x14ac:dyDescent="0.45">
      <c r="A609" s="44">
        <v>604</v>
      </c>
      <c r="B609" s="55" t="s">
        <v>21</v>
      </c>
      <c r="C609" s="4" t="s">
        <v>12</v>
      </c>
      <c r="D609" s="4" t="s">
        <v>1332</v>
      </c>
      <c r="E609" s="5">
        <v>2671458</v>
      </c>
      <c r="F609" s="4" t="s">
        <v>203</v>
      </c>
      <c r="G609" s="3">
        <v>1</v>
      </c>
      <c r="H609" s="4" t="s">
        <v>1902</v>
      </c>
      <c r="I609" s="8">
        <v>10.4</v>
      </c>
      <c r="J609" s="8">
        <v>13.8</v>
      </c>
      <c r="K609" s="8">
        <f t="shared" si="14"/>
        <v>3.4000000000000004</v>
      </c>
      <c r="L609" s="3" t="s">
        <v>2</v>
      </c>
      <c r="M609" s="57">
        <v>20201022</v>
      </c>
      <c r="N609" s="57" t="s">
        <v>1847</v>
      </c>
      <c r="O609" s="57">
        <v>20201022</v>
      </c>
      <c r="P609" s="57" t="s">
        <v>1847</v>
      </c>
      <c r="Q609" s="57"/>
    </row>
    <row r="610" spans="1:17" s="7" customFormat="1" ht="14.1" customHeight="1" x14ac:dyDescent="0.45">
      <c r="A610" s="44">
        <v>605</v>
      </c>
      <c r="B610" s="55" t="s">
        <v>21</v>
      </c>
      <c r="C610" s="4" t="s">
        <v>12</v>
      </c>
      <c r="D610" s="4" t="s">
        <v>1332</v>
      </c>
      <c r="E610" s="5">
        <v>2671458</v>
      </c>
      <c r="F610" s="4" t="s">
        <v>203</v>
      </c>
      <c r="G610" s="3">
        <v>2</v>
      </c>
      <c r="H610" s="5" t="s">
        <v>1903</v>
      </c>
      <c r="I610" s="8">
        <v>13.8</v>
      </c>
      <c r="J610" s="8">
        <v>39.700000000000003</v>
      </c>
      <c r="K610" s="8">
        <f t="shared" si="14"/>
        <v>25.900000000000002</v>
      </c>
      <c r="L610" s="3" t="s">
        <v>2</v>
      </c>
      <c r="M610" s="57">
        <v>20201022</v>
      </c>
      <c r="N610" s="57" t="s">
        <v>1847</v>
      </c>
      <c r="O610" s="57">
        <v>20201022</v>
      </c>
      <c r="P610" s="57" t="s">
        <v>1847</v>
      </c>
      <c r="Q610" s="57"/>
    </row>
    <row r="611" spans="1:17" s="7" customFormat="1" ht="14.1" customHeight="1" x14ac:dyDescent="0.45">
      <c r="A611" s="44">
        <v>606</v>
      </c>
      <c r="B611" s="55" t="s">
        <v>21</v>
      </c>
      <c r="C611" s="4" t="s">
        <v>12</v>
      </c>
      <c r="D611" s="4" t="s">
        <v>1333</v>
      </c>
      <c r="E611" s="5">
        <v>267146</v>
      </c>
      <c r="F611" s="4" t="s">
        <v>204</v>
      </c>
      <c r="G611" s="3">
        <v>1</v>
      </c>
      <c r="H611" s="106" t="s">
        <v>1901</v>
      </c>
      <c r="I611" s="8">
        <v>0</v>
      </c>
      <c r="J611" s="8">
        <v>5</v>
      </c>
      <c r="K611" s="8">
        <f t="shared" si="14"/>
        <v>5</v>
      </c>
      <c r="L611" s="3" t="s">
        <v>2</v>
      </c>
      <c r="M611" s="57">
        <v>20150415</v>
      </c>
      <c r="N611" s="57" t="s">
        <v>1848</v>
      </c>
      <c r="O611" s="57">
        <v>20201022</v>
      </c>
      <c r="P611" s="57" t="s">
        <v>1847</v>
      </c>
      <c r="Q611" s="57"/>
    </row>
    <row r="612" spans="1:17" s="7" customFormat="1" ht="14.1" customHeight="1" x14ac:dyDescent="0.45">
      <c r="A612" s="44">
        <v>607</v>
      </c>
      <c r="B612" s="55" t="s">
        <v>21</v>
      </c>
      <c r="C612" s="4" t="s">
        <v>12</v>
      </c>
      <c r="D612" s="4" t="s">
        <v>1333</v>
      </c>
      <c r="E612" s="5">
        <v>267146</v>
      </c>
      <c r="F612" s="4" t="s">
        <v>204</v>
      </c>
      <c r="G612" s="3">
        <v>2</v>
      </c>
      <c r="H612" s="5" t="s">
        <v>1903</v>
      </c>
      <c r="I612" s="8">
        <v>5</v>
      </c>
      <c r="J612" s="8">
        <v>108.3</v>
      </c>
      <c r="K612" s="8">
        <f t="shared" si="14"/>
        <v>103.3</v>
      </c>
      <c r="L612" s="3" t="s">
        <v>2</v>
      </c>
      <c r="M612" s="57">
        <v>20201022</v>
      </c>
      <c r="N612" s="57" t="s">
        <v>1847</v>
      </c>
      <c r="O612" s="57">
        <v>20201022</v>
      </c>
      <c r="P612" s="57" t="s">
        <v>1847</v>
      </c>
      <c r="Q612" s="57"/>
    </row>
    <row r="613" spans="1:17" s="7" customFormat="1" ht="14.1" customHeight="1" x14ac:dyDescent="0.45">
      <c r="A613" s="44">
        <v>608</v>
      </c>
      <c r="B613" s="55" t="s">
        <v>21</v>
      </c>
      <c r="C613" s="4" t="s">
        <v>12</v>
      </c>
      <c r="D613" s="4" t="s">
        <v>1065</v>
      </c>
      <c r="E613" s="5">
        <v>26714712</v>
      </c>
      <c r="F613" s="4" t="s">
        <v>205</v>
      </c>
      <c r="G613" s="3">
        <v>2</v>
      </c>
      <c r="H613" s="5" t="s">
        <v>1903</v>
      </c>
      <c r="I613" s="8">
        <v>0</v>
      </c>
      <c r="J613" s="8">
        <v>15</v>
      </c>
      <c r="K613" s="8">
        <f t="shared" si="14"/>
        <v>15</v>
      </c>
      <c r="L613" s="3" t="s">
        <v>1904</v>
      </c>
      <c r="M613" s="57">
        <v>20201022</v>
      </c>
      <c r="N613" s="57" t="s">
        <v>1847</v>
      </c>
      <c r="O613" s="57">
        <v>20201022</v>
      </c>
      <c r="P613" s="57" t="s">
        <v>1847</v>
      </c>
      <c r="Q613" s="57"/>
    </row>
    <row r="614" spans="1:17" s="7" customFormat="1" ht="14.1" customHeight="1" x14ac:dyDescent="0.45">
      <c r="A614" s="44">
        <v>609</v>
      </c>
      <c r="B614" s="46" t="s">
        <v>21</v>
      </c>
      <c r="C614" s="5" t="s">
        <v>12</v>
      </c>
      <c r="D614" s="5" t="s">
        <v>1780</v>
      </c>
      <c r="E614" s="5" t="s">
        <v>1782</v>
      </c>
      <c r="F614" s="5" t="s">
        <v>1781</v>
      </c>
      <c r="G614" s="3">
        <v>2</v>
      </c>
      <c r="H614" s="5" t="s">
        <v>1903</v>
      </c>
      <c r="I614" s="8">
        <v>0</v>
      </c>
      <c r="J614" s="8">
        <v>24.5</v>
      </c>
      <c r="K614" s="8">
        <f t="shared" si="14"/>
        <v>24.5</v>
      </c>
      <c r="L614" s="3" t="s">
        <v>1904</v>
      </c>
      <c r="M614" s="116">
        <v>20220907</v>
      </c>
      <c r="N614" s="116" t="s">
        <v>1850</v>
      </c>
      <c r="O614" s="116">
        <v>20220907</v>
      </c>
      <c r="P614" s="116" t="s">
        <v>1850</v>
      </c>
      <c r="Q614" s="116"/>
    </row>
    <row r="615" spans="1:17" s="7" customFormat="1" ht="14.1" customHeight="1" x14ac:dyDescent="0.45">
      <c r="A615" s="44">
        <v>610</v>
      </c>
      <c r="B615" s="55" t="s">
        <v>21</v>
      </c>
      <c r="C615" s="4" t="s">
        <v>12</v>
      </c>
      <c r="D615" s="4" t="s">
        <v>1334</v>
      </c>
      <c r="E615" s="5">
        <v>2671476</v>
      </c>
      <c r="F615" s="4" t="s">
        <v>206</v>
      </c>
      <c r="G615" s="3">
        <v>1</v>
      </c>
      <c r="H615" s="106" t="s">
        <v>1901</v>
      </c>
      <c r="I615" s="8">
        <v>0</v>
      </c>
      <c r="J615" s="8">
        <v>6.4</v>
      </c>
      <c r="K615" s="8">
        <f t="shared" si="14"/>
        <v>6.4</v>
      </c>
      <c r="L615" s="3" t="s">
        <v>2</v>
      </c>
      <c r="M615" s="57">
        <v>20150415</v>
      </c>
      <c r="N615" s="57" t="s">
        <v>1848</v>
      </c>
      <c r="O615" s="57">
        <v>20201022</v>
      </c>
      <c r="P615" s="57" t="s">
        <v>1847</v>
      </c>
      <c r="Q615" s="57"/>
    </row>
    <row r="616" spans="1:17" s="7" customFormat="1" ht="14.1" customHeight="1" x14ac:dyDescent="0.45">
      <c r="A616" s="44">
        <v>611</v>
      </c>
      <c r="B616" s="55" t="s">
        <v>21</v>
      </c>
      <c r="C616" s="4" t="s">
        <v>12</v>
      </c>
      <c r="D616" s="4" t="s">
        <v>1334</v>
      </c>
      <c r="E616" s="5">
        <v>2671476</v>
      </c>
      <c r="F616" s="4" t="s">
        <v>206</v>
      </c>
      <c r="G616" s="3">
        <v>2</v>
      </c>
      <c r="H616" s="5" t="s">
        <v>1903</v>
      </c>
      <c r="I616" s="8">
        <v>6.4</v>
      </c>
      <c r="J616" s="8">
        <v>83.4</v>
      </c>
      <c r="K616" s="8">
        <f t="shared" si="14"/>
        <v>77</v>
      </c>
      <c r="L616" s="3" t="s">
        <v>2</v>
      </c>
      <c r="M616" s="57">
        <v>20201022</v>
      </c>
      <c r="N616" s="57" t="s">
        <v>1847</v>
      </c>
      <c r="O616" s="57">
        <v>20201022</v>
      </c>
      <c r="P616" s="57" t="s">
        <v>1847</v>
      </c>
      <c r="Q616" s="57"/>
    </row>
    <row r="617" spans="1:17" s="7" customFormat="1" ht="14.1" customHeight="1" x14ac:dyDescent="0.45">
      <c r="A617" s="44">
        <v>612</v>
      </c>
      <c r="B617" s="55" t="s">
        <v>21</v>
      </c>
      <c r="C617" s="4" t="s">
        <v>12</v>
      </c>
      <c r="D617" s="4" t="s">
        <v>1335</v>
      </c>
      <c r="E617" s="5">
        <v>267147614</v>
      </c>
      <c r="F617" s="4" t="s">
        <v>207</v>
      </c>
      <c r="G617" s="3">
        <v>2</v>
      </c>
      <c r="H617" s="5" t="s">
        <v>1903</v>
      </c>
      <c r="I617" s="8">
        <v>0</v>
      </c>
      <c r="J617" s="8">
        <v>2.8</v>
      </c>
      <c r="K617" s="8">
        <f t="shared" si="14"/>
        <v>2.8</v>
      </c>
      <c r="L617" s="3" t="s">
        <v>2</v>
      </c>
      <c r="M617" s="57">
        <v>20201022</v>
      </c>
      <c r="N617" s="57" t="s">
        <v>1847</v>
      </c>
      <c r="O617" s="57">
        <v>20201022</v>
      </c>
      <c r="P617" s="57" t="s">
        <v>1847</v>
      </c>
      <c r="Q617" s="57"/>
    </row>
    <row r="618" spans="1:17" s="7" customFormat="1" ht="14.1" customHeight="1" x14ac:dyDescent="0.45">
      <c r="A618" s="44">
        <v>613</v>
      </c>
      <c r="B618" s="55" t="s">
        <v>21</v>
      </c>
      <c r="C618" s="4" t="s">
        <v>12</v>
      </c>
      <c r="D618" s="4" t="s">
        <v>1846</v>
      </c>
      <c r="E618" s="5">
        <v>2671476142</v>
      </c>
      <c r="F618" s="4" t="s">
        <v>208</v>
      </c>
      <c r="G618" s="3">
        <v>2</v>
      </c>
      <c r="H618" s="5" t="s">
        <v>1903</v>
      </c>
      <c r="I618" s="8">
        <v>0</v>
      </c>
      <c r="J618" s="8">
        <v>6.7</v>
      </c>
      <c r="K618" s="8">
        <f t="shared" si="14"/>
        <v>6.7</v>
      </c>
      <c r="L618" s="3" t="s">
        <v>2</v>
      </c>
      <c r="M618" s="57">
        <v>20201022</v>
      </c>
      <c r="N618" s="57" t="s">
        <v>1847</v>
      </c>
      <c r="O618" s="57">
        <v>20201022</v>
      </c>
      <c r="P618" s="57" t="s">
        <v>1847</v>
      </c>
      <c r="Q618" s="57"/>
    </row>
    <row r="619" spans="1:17" s="7" customFormat="1" ht="14.1" customHeight="1" x14ac:dyDescent="0.45">
      <c r="A619" s="44">
        <v>614</v>
      </c>
      <c r="B619" s="55" t="s">
        <v>21</v>
      </c>
      <c r="C619" s="4" t="s">
        <v>12</v>
      </c>
      <c r="D619" s="4" t="s">
        <v>1066</v>
      </c>
      <c r="E619" s="5">
        <v>267148</v>
      </c>
      <c r="F619" s="4" t="s">
        <v>209</v>
      </c>
      <c r="G619" s="3">
        <v>1</v>
      </c>
      <c r="H619" s="106" t="s">
        <v>1901</v>
      </c>
      <c r="I619" s="8">
        <v>0</v>
      </c>
      <c r="J619" s="8">
        <v>3.5</v>
      </c>
      <c r="K619" s="8">
        <f t="shared" si="14"/>
        <v>3.5</v>
      </c>
      <c r="L619" s="3" t="s">
        <v>2</v>
      </c>
      <c r="M619" s="57">
        <v>20150415</v>
      </c>
      <c r="N619" s="3" t="s">
        <v>1848</v>
      </c>
      <c r="O619" s="3">
        <v>20201022</v>
      </c>
      <c r="P619" s="3" t="s">
        <v>1847</v>
      </c>
      <c r="Q619" s="3"/>
    </row>
    <row r="620" spans="1:17" s="7" customFormat="1" ht="14.1" customHeight="1" x14ac:dyDescent="0.45">
      <c r="A620" s="44">
        <v>615</v>
      </c>
      <c r="B620" s="55" t="s">
        <v>21</v>
      </c>
      <c r="C620" s="4" t="s">
        <v>12</v>
      </c>
      <c r="D620" s="4" t="s">
        <v>1066</v>
      </c>
      <c r="E620" s="5">
        <v>267148</v>
      </c>
      <c r="F620" s="4" t="s">
        <v>209</v>
      </c>
      <c r="G620" s="3">
        <v>1</v>
      </c>
      <c r="H620" s="4" t="s">
        <v>1902</v>
      </c>
      <c r="I620" s="8">
        <v>3.5</v>
      </c>
      <c r="J620" s="8">
        <v>9</v>
      </c>
      <c r="K620" s="8">
        <f t="shared" si="14"/>
        <v>5.5</v>
      </c>
      <c r="L620" s="3" t="s">
        <v>2</v>
      </c>
      <c r="M620" s="3">
        <v>20201022</v>
      </c>
      <c r="N620" s="3" t="s">
        <v>1847</v>
      </c>
      <c r="O620" s="3">
        <v>20201022</v>
      </c>
      <c r="P620" s="3" t="s">
        <v>1847</v>
      </c>
      <c r="Q620" s="3"/>
    </row>
    <row r="621" spans="1:17" s="7" customFormat="1" ht="14.1" customHeight="1" x14ac:dyDescent="0.45">
      <c r="A621" s="44">
        <v>616</v>
      </c>
      <c r="B621" s="55" t="s">
        <v>21</v>
      </c>
      <c r="C621" s="4" t="s">
        <v>12</v>
      </c>
      <c r="D621" s="4" t="s">
        <v>1066</v>
      </c>
      <c r="E621" s="5">
        <v>267148</v>
      </c>
      <c r="F621" s="4" t="s">
        <v>209</v>
      </c>
      <c r="G621" s="3">
        <v>2</v>
      </c>
      <c r="H621" s="5" t="s">
        <v>1903</v>
      </c>
      <c r="I621" s="8">
        <v>9</v>
      </c>
      <c r="J621" s="8">
        <v>147.69999999999999</v>
      </c>
      <c r="K621" s="8">
        <f t="shared" si="14"/>
        <v>138.69999999999999</v>
      </c>
      <c r="L621" s="3" t="s">
        <v>1904</v>
      </c>
      <c r="M621" s="57">
        <v>20201022</v>
      </c>
      <c r="N621" s="57" t="s">
        <v>1847</v>
      </c>
      <c r="O621" s="57">
        <v>20201022</v>
      </c>
      <c r="P621" s="57" t="s">
        <v>1847</v>
      </c>
      <c r="Q621" s="57"/>
    </row>
    <row r="622" spans="1:17" s="7" customFormat="1" ht="14.1" customHeight="1" x14ac:dyDescent="0.45">
      <c r="A622" s="44">
        <v>617</v>
      </c>
      <c r="B622" s="55" t="s">
        <v>21</v>
      </c>
      <c r="C622" s="4" t="s">
        <v>12</v>
      </c>
      <c r="D622" s="4" t="s">
        <v>1336</v>
      </c>
      <c r="E622" s="5">
        <v>2671488</v>
      </c>
      <c r="F622" s="4" t="s">
        <v>210</v>
      </c>
      <c r="G622" s="3">
        <v>2</v>
      </c>
      <c r="H622" s="5" t="s">
        <v>1903</v>
      </c>
      <c r="I622" s="8">
        <v>0</v>
      </c>
      <c r="J622" s="8">
        <v>47.6</v>
      </c>
      <c r="K622" s="8">
        <f t="shared" si="14"/>
        <v>47.6</v>
      </c>
      <c r="L622" s="3" t="s">
        <v>2</v>
      </c>
      <c r="M622" s="57">
        <v>20201022</v>
      </c>
      <c r="N622" s="57" t="s">
        <v>1847</v>
      </c>
      <c r="O622" s="57">
        <v>20201022</v>
      </c>
      <c r="P622" s="57" t="s">
        <v>1847</v>
      </c>
      <c r="Q622" s="57"/>
    </row>
    <row r="623" spans="1:17" s="7" customFormat="1" ht="14.1" customHeight="1" x14ac:dyDescent="0.45">
      <c r="A623" s="44">
        <v>618</v>
      </c>
      <c r="B623" s="46" t="s">
        <v>21</v>
      </c>
      <c r="C623" s="4" t="s">
        <v>13</v>
      </c>
      <c r="D623" s="5" t="s">
        <v>851</v>
      </c>
      <c r="E623" s="5">
        <v>2</v>
      </c>
      <c r="F623" s="5" t="s">
        <v>157</v>
      </c>
      <c r="G623" s="3">
        <v>1</v>
      </c>
      <c r="H623" s="4" t="s">
        <v>1902</v>
      </c>
      <c r="I623" s="8">
        <v>627.4</v>
      </c>
      <c r="J623" s="8">
        <v>675</v>
      </c>
      <c r="K623" s="8">
        <f t="shared" si="14"/>
        <v>47.600000000000023</v>
      </c>
      <c r="L623" s="3" t="s">
        <v>1904</v>
      </c>
      <c r="M623" s="116">
        <v>20220907</v>
      </c>
      <c r="N623" s="116" t="s">
        <v>1850</v>
      </c>
      <c r="O623" s="116">
        <v>20220907</v>
      </c>
      <c r="P623" s="116" t="s">
        <v>1850</v>
      </c>
      <c r="Q623" s="57"/>
    </row>
    <row r="624" spans="1:17" s="7" customFormat="1" ht="14.1" customHeight="1" x14ac:dyDescent="0.45">
      <c r="A624" s="44">
        <v>619</v>
      </c>
      <c r="B624" s="55" t="s">
        <v>21</v>
      </c>
      <c r="C624" s="4" t="s">
        <v>13</v>
      </c>
      <c r="D624" s="4" t="s">
        <v>851</v>
      </c>
      <c r="E624" s="5">
        <v>2</v>
      </c>
      <c r="F624" s="4" t="s">
        <v>157</v>
      </c>
      <c r="G624" s="3">
        <v>1</v>
      </c>
      <c r="H624" s="4" t="s">
        <v>1902</v>
      </c>
      <c r="I624" s="8">
        <v>675</v>
      </c>
      <c r="J624" s="8">
        <v>700</v>
      </c>
      <c r="K624" s="8">
        <f t="shared" si="14"/>
        <v>25</v>
      </c>
      <c r="L624" s="3" t="s">
        <v>1904</v>
      </c>
      <c r="M624" s="57">
        <v>20201022</v>
      </c>
      <c r="N624" s="57" t="s">
        <v>1847</v>
      </c>
      <c r="O624" s="57">
        <v>20201022</v>
      </c>
      <c r="P624" s="57" t="s">
        <v>1847</v>
      </c>
      <c r="Q624" s="57"/>
    </row>
    <row r="625" spans="1:17" s="7" customFormat="1" ht="14.1" customHeight="1" x14ac:dyDescent="0.45">
      <c r="A625" s="44">
        <v>620</v>
      </c>
      <c r="B625" s="55" t="s">
        <v>21</v>
      </c>
      <c r="C625" s="4" t="s">
        <v>13</v>
      </c>
      <c r="D625" s="4" t="s">
        <v>851</v>
      </c>
      <c r="E625" s="5">
        <v>2</v>
      </c>
      <c r="F625" s="4" t="s">
        <v>157</v>
      </c>
      <c r="G625" s="3">
        <v>1</v>
      </c>
      <c r="H625" s="4" t="s">
        <v>1902</v>
      </c>
      <c r="I625" s="8">
        <v>700</v>
      </c>
      <c r="J625" s="8">
        <v>709.5</v>
      </c>
      <c r="K625" s="8">
        <f t="shared" si="14"/>
        <v>9.5</v>
      </c>
      <c r="L625" s="3" t="s">
        <v>1904</v>
      </c>
      <c r="M625" s="115">
        <v>20220907</v>
      </c>
      <c r="N625" s="115" t="s">
        <v>1850</v>
      </c>
      <c r="O625" s="115">
        <v>20220907</v>
      </c>
      <c r="P625" s="115" t="s">
        <v>1850</v>
      </c>
      <c r="Q625" s="57"/>
    </row>
    <row r="626" spans="1:17" s="7" customFormat="1" ht="14.1" customHeight="1" x14ac:dyDescent="0.45">
      <c r="A626" s="44">
        <v>621</v>
      </c>
      <c r="B626" s="55" t="s">
        <v>21</v>
      </c>
      <c r="C626" s="4" t="s">
        <v>13</v>
      </c>
      <c r="D626" s="4" t="s">
        <v>851</v>
      </c>
      <c r="E626" s="5">
        <v>2</v>
      </c>
      <c r="F626" s="4" t="s">
        <v>157</v>
      </c>
      <c r="G626" s="3">
        <v>1</v>
      </c>
      <c r="H626" s="4" t="s">
        <v>1902</v>
      </c>
      <c r="I626" s="8">
        <v>709.5</v>
      </c>
      <c r="J626" s="8">
        <v>915.9</v>
      </c>
      <c r="K626" s="8">
        <f t="shared" si="14"/>
        <v>206.39999999999998</v>
      </c>
      <c r="L626" s="3" t="s">
        <v>1904</v>
      </c>
      <c r="M626" s="115">
        <v>20201022</v>
      </c>
      <c r="N626" s="115" t="s">
        <v>1847</v>
      </c>
      <c r="O626" s="115">
        <v>20201022</v>
      </c>
      <c r="P626" s="115" t="s">
        <v>1847</v>
      </c>
      <c r="Q626" s="57"/>
    </row>
    <row r="627" spans="1:17" s="7" customFormat="1" ht="14.1" customHeight="1" x14ac:dyDescent="0.45">
      <c r="A627" s="44">
        <v>622</v>
      </c>
      <c r="B627" s="55" t="s">
        <v>21</v>
      </c>
      <c r="C627" s="4" t="s">
        <v>13</v>
      </c>
      <c r="D627" s="4" t="s">
        <v>851</v>
      </c>
      <c r="E627" s="5">
        <v>2</v>
      </c>
      <c r="F627" s="4" t="s">
        <v>157</v>
      </c>
      <c r="G627" s="3">
        <v>1</v>
      </c>
      <c r="H627" s="4" t="s">
        <v>1902</v>
      </c>
      <c r="I627" s="8">
        <v>915.9</v>
      </c>
      <c r="J627" s="8">
        <v>917.8</v>
      </c>
      <c r="K627" s="8">
        <f t="shared" si="14"/>
        <v>1.8999999999999773</v>
      </c>
      <c r="L627" s="3" t="s">
        <v>1904</v>
      </c>
      <c r="M627" s="115">
        <v>20220907</v>
      </c>
      <c r="N627" s="115" t="s">
        <v>1850</v>
      </c>
      <c r="O627" s="115">
        <v>20220907</v>
      </c>
      <c r="P627" s="115" t="s">
        <v>1850</v>
      </c>
      <c r="Q627" s="57"/>
    </row>
    <row r="628" spans="1:17" s="7" customFormat="1" ht="14.1" customHeight="1" x14ac:dyDescent="0.45">
      <c r="A628" s="44">
        <v>623</v>
      </c>
      <c r="B628" s="55" t="s">
        <v>21</v>
      </c>
      <c r="C628" s="4" t="s">
        <v>13</v>
      </c>
      <c r="D628" s="4" t="s">
        <v>1067</v>
      </c>
      <c r="E628" s="5">
        <v>2132</v>
      </c>
      <c r="F628" s="4" t="s">
        <v>339</v>
      </c>
      <c r="G628" s="3">
        <v>1</v>
      </c>
      <c r="H628" s="4" t="s">
        <v>1902</v>
      </c>
      <c r="I628" s="8">
        <v>0</v>
      </c>
      <c r="J628" s="8">
        <v>57.2</v>
      </c>
      <c r="K628" s="8">
        <f t="shared" si="14"/>
        <v>57.2</v>
      </c>
      <c r="L628" s="3" t="s">
        <v>1904</v>
      </c>
      <c r="M628" s="57">
        <v>20201022</v>
      </c>
      <c r="N628" s="57" t="s">
        <v>1847</v>
      </c>
      <c r="O628" s="57">
        <v>20201022</v>
      </c>
      <c r="P628" s="57" t="s">
        <v>1847</v>
      </c>
      <c r="Q628" s="57"/>
    </row>
    <row r="629" spans="1:17" s="7" customFormat="1" ht="14.1" customHeight="1" x14ac:dyDescent="0.45">
      <c r="A629" s="44">
        <v>624</v>
      </c>
      <c r="B629" s="55" t="s">
        <v>21</v>
      </c>
      <c r="C629" s="4" t="s">
        <v>13</v>
      </c>
      <c r="D629" s="4" t="s">
        <v>1067</v>
      </c>
      <c r="E629" s="5">
        <v>2132</v>
      </c>
      <c r="F629" s="4" t="s">
        <v>339</v>
      </c>
      <c r="G629" s="3">
        <v>2</v>
      </c>
      <c r="H629" s="5" t="s">
        <v>1903</v>
      </c>
      <c r="I629" s="8">
        <v>57.2</v>
      </c>
      <c r="J629" s="8">
        <v>88.7</v>
      </c>
      <c r="K629" s="8">
        <f t="shared" si="14"/>
        <v>31.5</v>
      </c>
      <c r="L629" s="3" t="s">
        <v>2</v>
      </c>
      <c r="M629" s="57">
        <v>20201022</v>
      </c>
      <c r="N629" s="57" t="s">
        <v>1847</v>
      </c>
      <c r="O629" s="57">
        <v>20201022</v>
      </c>
      <c r="P629" s="57" t="s">
        <v>1847</v>
      </c>
      <c r="Q629" s="57"/>
    </row>
    <row r="630" spans="1:17" s="7" customFormat="1" ht="14.1" customHeight="1" x14ac:dyDescent="0.45">
      <c r="A630" s="44">
        <v>625</v>
      </c>
      <c r="B630" s="55" t="s">
        <v>21</v>
      </c>
      <c r="C630" s="4" t="s">
        <v>13</v>
      </c>
      <c r="D630" s="4" t="s">
        <v>1337</v>
      </c>
      <c r="E630" s="5">
        <v>213216</v>
      </c>
      <c r="F630" s="4" t="s">
        <v>340</v>
      </c>
      <c r="G630" s="3">
        <v>2</v>
      </c>
      <c r="H630" s="5" t="s">
        <v>1903</v>
      </c>
      <c r="I630" s="8">
        <v>0</v>
      </c>
      <c r="J630" s="8">
        <v>8</v>
      </c>
      <c r="K630" s="8">
        <f t="shared" si="14"/>
        <v>8</v>
      </c>
      <c r="L630" s="3" t="s">
        <v>2</v>
      </c>
      <c r="M630" s="57">
        <v>20201022</v>
      </c>
      <c r="N630" s="57" t="s">
        <v>1847</v>
      </c>
      <c r="O630" s="57">
        <v>20201022</v>
      </c>
      <c r="P630" s="57" t="s">
        <v>1847</v>
      </c>
      <c r="Q630" s="57"/>
    </row>
    <row r="631" spans="1:17" s="7" customFormat="1" ht="14.1" customHeight="1" x14ac:dyDescent="0.45">
      <c r="A631" s="44">
        <v>626</v>
      </c>
      <c r="B631" s="55" t="s">
        <v>21</v>
      </c>
      <c r="C631" s="4" t="s">
        <v>13</v>
      </c>
      <c r="D631" s="4" t="s">
        <v>1338</v>
      </c>
      <c r="E631" s="5">
        <v>213218</v>
      </c>
      <c r="F631" s="4" t="s">
        <v>341</v>
      </c>
      <c r="G631" s="3">
        <v>2</v>
      </c>
      <c r="H631" s="5" t="s">
        <v>1903</v>
      </c>
      <c r="I631" s="8">
        <v>0</v>
      </c>
      <c r="J631" s="8">
        <v>7.2</v>
      </c>
      <c r="K631" s="8">
        <f t="shared" si="14"/>
        <v>7.2</v>
      </c>
      <c r="L631" s="3" t="s">
        <v>2</v>
      </c>
      <c r="M631" s="57">
        <v>20201022</v>
      </c>
      <c r="N631" s="57" t="s">
        <v>1847</v>
      </c>
      <c r="O631" s="57">
        <v>20201022</v>
      </c>
      <c r="P631" s="57" t="s">
        <v>1847</v>
      </c>
      <c r="Q631" s="57"/>
    </row>
    <row r="632" spans="1:17" s="7" customFormat="1" ht="14.1" customHeight="1" x14ac:dyDescent="0.45">
      <c r="A632" s="44">
        <v>627</v>
      </c>
      <c r="B632" s="55" t="s">
        <v>21</v>
      </c>
      <c r="C632" s="4" t="s">
        <v>13</v>
      </c>
      <c r="D632" s="4" t="s">
        <v>1339</v>
      </c>
      <c r="E632" s="5">
        <v>2132188</v>
      </c>
      <c r="F632" s="4" t="s">
        <v>342</v>
      </c>
      <c r="G632" s="3">
        <v>2</v>
      </c>
      <c r="H632" s="5" t="s">
        <v>1903</v>
      </c>
      <c r="I632" s="8">
        <v>0</v>
      </c>
      <c r="J632" s="8">
        <v>7.1</v>
      </c>
      <c r="K632" s="8">
        <f t="shared" si="14"/>
        <v>7.1</v>
      </c>
      <c r="L632" s="3" t="s">
        <v>2</v>
      </c>
      <c r="M632" s="57">
        <v>20201022</v>
      </c>
      <c r="N632" s="57" t="s">
        <v>1847</v>
      </c>
      <c r="O632" s="57">
        <v>20201022</v>
      </c>
      <c r="P632" s="57" t="s">
        <v>1847</v>
      </c>
      <c r="Q632" s="57"/>
    </row>
    <row r="633" spans="1:17" s="7" customFormat="1" ht="14.1" customHeight="1" x14ac:dyDescent="0.45">
      <c r="A633" s="44">
        <v>628</v>
      </c>
      <c r="B633" s="55" t="s">
        <v>21</v>
      </c>
      <c r="C633" s="4" t="s">
        <v>13</v>
      </c>
      <c r="D633" s="4" t="s">
        <v>1340</v>
      </c>
      <c r="E633" s="5">
        <v>21322</v>
      </c>
      <c r="F633" s="4" t="s">
        <v>343</v>
      </c>
      <c r="G633" s="3">
        <v>2</v>
      </c>
      <c r="H633" s="5" t="s">
        <v>1903</v>
      </c>
      <c r="I633" s="8">
        <v>0</v>
      </c>
      <c r="J633" s="8">
        <v>10</v>
      </c>
      <c r="K633" s="8">
        <f t="shared" si="14"/>
        <v>10</v>
      </c>
      <c r="L633" s="3" t="s">
        <v>2</v>
      </c>
      <c r="M633" s="57">
        <v>20201022</v>
      </c>
      <c r="N633" s="57" t="s">
        <v>1847</v>
      </c>
      <c r="O633" s="57">
        <v>20201022</v>
      </c>
      <c r="P633" s="57" t="s">
        <v>1847</v>
      </c>
      <c r="Q633" s="57"/>
    </row>
    <row r="634" spans="1:17" s="7" customFormat="1" ht="14.1" customHeight="1" x14ac:dyDescent="0.45">
      <c r="A634" s="44">
        <v>629</v>
      </c>
      <c r="B634" s="55" t="s">
        <v>21</v>
      </c>
      <c r="C634" s="4" t="s">
        <v>13</v>
      </c>
      <c r="D634" s="4" t="s">
        <v>1341</v>
      </c>
      <c r="E634" s="5">
        <v>213226</v>
      </c>
      <c r="F634" s="4" t="s">
        <v>109</v>
      </c>
      <c r="G634" s="3">
        <v>2</v>
      </c>
      <c r="H634" s="5" t="s">
        <v>1903</v>
      </c>
      <c r="I634" s="8">
        <v>0</v>
      </c>
      <c r="J634" s="8">
        <v>6.1</v>
      </c>
      <c r="K634" s="8">
        <f t="shared" si="14"/>
        <v>6.1</v>
      </c>
      <c r="L634" s="3" t="s">
        <v>2</v>
      </c>
      <c r="M634" s="57">
        <v>20201022</v>
      </c>
      <c r="N634" s="57" t="s">
        <v>1847</v>
      </c>
      <c r="O634" s="57">
        <v>20201022</v>
      </c>
      <c r="P634" s="57" t="s">
        <v>1847</v>
      </c>
      <c r="Q634" s="57"/>
    </row>
    <row r="635" spans="1:17" s="7" customFormat="1" ht="14.1" customHeight="1" x14ac:dyDescent="0.45">
      <c r="A635" s="44">
        <v>630</v>
      </c>
      <c r="B635" s="55" t="s">
        <v>21</v>
      </c>
      <c r="C635" s="4" t="s">
        <v>13</v>
      </c>
      <c r="D635" s="4" t="s">
        <v>1342</v>
      </c>
      <c r="E635" s="5">
        <v>2132312</v>
      </c>
      <c r="F635" s="4" t="s">
        <v>344</v>
      </c>
      <c r="G635" s="3">
        <v>2</v>
      </c>
      <c r="H635" s="5" t="s">
        <v>1903</v>
      </c>
      <c r="I635" s="8">
        <v>0</v>
      </c>
      <c r="J635" s="8">
        <v>3.8</v>
      </c>
      <c r="K635" s="8">
        <f t="shared" si="14"/>
        <v>3.8</v>
      </c>
      <c r="L635" s="3" t="s">
        <v>2</v>
      </c>
      <c r="M635" s="57">
        <v>20201022</v>
      </c>
      <c r="N635" s="57" t="s">
        <v>1847</v>
      </c>
      <c r="O635" s="57">
        <v>20201022</v>
      </c>
      <c r="P635" s="57" t="s">
        <v>1847</v>
      </c>
      <c r="Q635" s="57"/>
    </row>
    <row r="636" spans="1:17" s="7" customFormat="1" ht="14.1" customHeight="1" x14ac:dyDescent="0.45">
      <c r="A636" s="44">
        <v>631</v>
      </c>
      <c r="B636" s="55" t="s">
        <v>21</v>
      </c>
      <c r="C636" s="4" t="s">
        <v>13</v>
      </c>
      <c r="D636" s="4" t="s">
        <v>1343</v>
      </c>
      <c r="E636" s="5">
        <v>2132314</v>
      </c>
      <c r="F636" s="4" t="s">
        <v>345</v>
      </c>
      <c r="G636" s="3">
        <v>2</v>
      </c>
      <c r="H636" s="5" t="s">
        <v>1903</v>
      </c>
      <c r="I636" s="8">
        <v>0</v>
      </c>
      <c r="J636" s="8">
        <v>1.5</v>
      </c>
      <c r="K636" s="8">
        <f t="shared" si="14"/>
        <v>1.5</v>
      </c>
      <c r="L636" s="3" t="s">
        <v>2</v>
      </c>
      <c r="M636" s="57">
        <v>20201022</v>
      </c>
      <c r="N636" s="57" t="s">
        <v>1847</v>
      </c>
      <c r="O636" s="57">
        <v>20201022</v>
      </c>
      <c r="P636" s="57" t="s">
        <v>1847</v>
      </c>
      <c r="Q636" s="57"/>
    </row>
    <row r="637" spans="1:17" s="7" customFormat="1" ht="14.1" customHeight="1" x14ac:dyDescent="0.45">
      <c r="A637" s="44">
        <v>632</v>
      </c>
      <c r="B637" s="55" t="s">
        <v>21</v>
      </c>
      <c r="C637" s="4" t="s">
        <v>13</v>
      </c>
      <c r="D637" s="4" t="s">
        <v>1344</v>
      </c>
      <c r="E637" s="5">
        <v>2132316</v>
      </c>
      <c r="F637" s="4" t="s">
        <v>346</v>
      </c>
      <c r="G637" s="3">
        <v>2</v>
      </c>
      <c r="H637" s="5" t="s">
        <v>1903</v>
      </c>
      <c r="I637" s="8">
        <v>0</v>
      </c>
      <c r="J637" s="8">
        <v>1.1000000000000001</v>
      </c>
      <c r="K637" s="8">
        <f t="shared" si="14"/>
        <v>1.1000000000000001</v>
      </c>
      <c r="L637" s="3" t="s">
        <v>2</v>
      </c>
      <c r="M637" s="57">
        <v>20201022</v>
      </c>
      <c r="N637" s="57" t="s">
        <v>1847</v>
      </c>
      <c r="O637" s="57">
        <v>20201022</v>
      </c>
      <c r="P637" s="57" t="s">
        <v>1847</v>
      </c>
      <c r="Q637" s="57"/>
    </row>
    <row r="638" spans="1:17" s="7" customFormat="1" ht="14.1" customHeight="1" x14ac:dyDescent="0.45">
      <c r="A638" s="44">
        <v>633</v>
      </c>
      <c r="B638" s="55" t="s">
        <v>21</v>
      </c>
      <c r="C638" s="4" t="s">
        <v>13</v>
      </c>
      <c r="D638" s="4" t="s">
        <v>1345</v>
      </c>
      <c r="E638" s="5">
        <v>2132318</v>
      </c>
      <c r="F638" s="4" t="s">
        <v>347</v>
      </c>
      <c r="G638" s="3">
        <v>2</v>
      </c>
      <c r="H638" s="5" t="s">
        <v>1903</v>
      </c>
      <c r="I638" s="8">
        <v>0</v>
      </c>
      <c r="J638" s="8">
        <v>4</v>
      </c>
      <c r="K638" s="8">
        <f t="shared" si="14"/>
        <v>4</v>
      </c>
      <c r="L638" s="3" t="s">
        <v>2</v>
      </c>
      <c r="M638" s="57">
        <v>20201022</v>
      </c>
      <c r="N638" s="57" t="s">
        <v>1847</v>
      </c>
      <c r="O638" s="57">
        <v>20201022</v>
      </c>
      <c r="P638" s="57" t="s">
        <v>1847</v>
      </c>
      <c r="Q638" s="57"/>
    </row>
    <row r="639" spans="1:17" s="7" customFormat="1" ht="14.1" customHeight="1" x14ac:dyDescent="0.45">
      <c r="A639" s="44">
        <v>634</v>
      </c>
      <c r="B639" s="55" t="s">
        <v>21</v>
      </c>
      <c r="C639" s="4" t="s">
        <v>13</v>
      </c>
      <c r="D639" s="4" t="s">
        <v>1346</v>
      </c>
      <c r="E639" s="5">
        <v>213232</v>
      </c>
      <c r="F639" s="4" t="s">
        <v>109</v>
      </c>
      <c r="G639" s="3">
        <v>2</v>
      </c>
      <c r="H639" s="5" t="s">
        <v>1903</v>
      </c>
      <c r="I639" s="8">
        <v>0</v>
      </c>
      <c r="J639" s="8">
        <v>5.6</v>
      </c>
      <c r="K639" s="8">
        <f t="shared" si="14"/>
        <v>5.6</v>
      </c>
      <c r="L639" s="3" t="s">
        <v>2</v>
      </c>
      <c r="M639" s="57">
        <v>20201022</v>
      </c>
      <c r="N639" s="57" t="s">
        <v>1847</v>
      </c>
      <c r="O639" s="57">
        <v>20201022</v>
      </c>
      <c r="P639" s="57" t="s">
        <v>1847</v>
      </c>
      <c r="Q639" s="57"/>
    </row>
    <row r="640" spans="1:17" s="7" customFormat="1" ht="14.1" customHeight="1" x14ac:dyDescent="0.45">
      <c r="A640" s="44">
        <v>635</v>
      </c>
      <c r="B640" s="55" t="s">
        <v>21</v>
      </c>
      <c r="C640" s="4" t="s">
        <v>13</v>
      </c>
      <c r="D640" s="4" t="s">
        <v>1347</v>
      </c>
      <c r="E640" s="5">
        <v>21323292</v>
      </c>
      <c r="F640" s="4" t="s">
        <v>348</v>
      </c>
      <c r="G640" s="3">
        <v>2</v>
      </c>
      <c r="H640" s="5" t="s">
        <v>1903</v>
      </c>
      <c r="I640" s="8">
        <v>0</v>
      </c>
      <c r="J640" s="8">
        <v>4.3</v>
      </c>
      <c r="K640" s="8">
        <f t="shared" si="14"/>
        <v>4.3</v>
      </c>
      <c r="L640" s="3" t="s">
        <v>2</v>
      </c>
      <c r="M640" s="57">
        <v>20201022</v>
      </c>
      <c r="N640" s="57" t="s">
        <v>1847</v>
      </c>
      <c r="O640" s="57">
        <v>20201022</v>
      </c>
      <c r="P640" s="57" t="s">
        <v>1847</v>
      </c>
      <c r="Q640" s="57"/>
    </row>
    <row r="641" spans="1:17" s="7" customFormat="1" ht="14.1" customHeight="1" x14ac:dyDescent="0.45">
      <c r="A641" s="44">
        <v>636</v>
      </c>
      <c r="B641" s="55" t="s">
        <v>21</v>
      </c>
      <c r="C641" s="4" t="s">
        <v>13</v>
      </c>
      <c r="D641" s="4" t="s">
        <v>1348</v>
      </c>
      <c r="E641" s="5">
        <v>213234</v>
      </c>
      <c r="F641" s="4" t="s">
        <v>349</v>
      </c>
      <c r="G641" s="3">
        <v>2</v>
      </c>
      <c r="H641" s="5" t="s">
        <v>1903</v>
      </c>
      <c r="I641" s="8">
        <v>0</v>
      </c>
      <c r="J641" s="8">
        <v>8.4</v>
      </c>
      <c r="K641" s="8">
        <f t="shared" si="14"/>
        <v>8.4</v>
      </c>
      <c r="L641" s="3" t="s">
        <v>2</v>
      </c>
      <c r="M641" s="57">
        <v>20201022</v>
      </c>
      <c r="N641" s="57" t="s">
        <v>1847</v>
      </c>
      <c r="O641" s="57">
        <v>20201022</v>
      </c>
      <c r="P641" s="57" t="s">
        <v>1847</v>
      </c>
      <c r="Q641" s="57"/>
    </row>
    <row r="642" spans="1:17" s="7" customFormat="1" ht="14.1" customHeight="1" x14ac:dyDescent="0.45">
      <c r="A642" s="44">
        <v>637</v>
      </c>
      <c r="B642" s="55" t="s">
        <v>21</v>
      </c>
      <c r="C642" s="4" t="s">
        <v>13</v>
      </c>
      <c r="D642" s="4" t="s">
        <v>1349</v>
      </c>
      <c r="E642" s="5">
        <v>2132354</v>
      </c>
      <c r="F642" s="4" t="s">
        <v>350</v>
      </c>
      <c r="G642" s="3">
        <v>2</v>
      </c>
      <c r="H642" s="5" t="s">
        <v>1903</v>
      </c>
      <c r="I642" s="8">
        <v>0</v>
      </c>
      <c r="J642" s="8">
        <v>4.5</v>
      </c>
      <c r="K642" s="8">
        <f t="shared" si="14"/>
        <v>4.5</v>
      </c>
      <c r="L642" s="3" t="s">
        <v>2</v>
      </c>
      <c r="M642" s="57">
        <v>20201022</v>
      </c>
      <c r="N642" s="57" t="s">
        <v>1847</v>
      </c>
      <c r="O642" s="57">
        <v>20201022</v>
      </c>
      <c r="P642" s="57" t="s">
        <v>1847</v>
      </c>
      <c r="Q642" s="57"/>
    </row>
    <row r="643" spans="1:17" s="7" customFormat="1" ht="14.1" customHeight="1" x14ac:dyDescent="0.45">
      <c r="A643" s="44">
        <v>638</v>
      </c>
      <c r="B643" s="55" t="s">
        <v>21</v>
      </c>
      <c r="C643" s="4" t="s">
        <v>13</v>
      </c>
      <c r="D643" s="4" t="s">
        <v>1350</v>
      </c>
      <c r="E643" s="5">
        <v>2132356</v>
      </c>
      <c r="F643" s="4" t="s">
        <v>351</v>
      </c>
      <c r="G643" s="3">
        <v>2</v>
      </c>
      <c r="H643" s="5" t="s">
        <v>1903</v>
      </c>
      <c r="I643" s="8">
        <v>0</v>
      </c>
      <c r="J643" s="8">
        <v>4.9000000000000004</v>
      </c>
      <c r="K643" s="8">
        <f t="shared" si="14"/>
        <v>4.9000000000000004</v>
      </c>
      <c r="L643" s="3" t="s">
        <v>2</v>
      </c>
      <c r="M643" s="57">
        <v>20201022</v>
      </c>
      <c r="N643" s="57" t="s">
        <v>1847</v>
      </c>
      <c r="O643" s="57">
        <v>20201022</v>
      </c>
      <c r="P643" s="57" t="s">
        <v>1847</v>
      </c>
      <c r="Q643" s="57"/>
    </row>
    <row r="644" spans="1:17" s="7" customFormat="1" ht="14.1" customHeight="1" x14ac:dyDescent="0.45">
      <c r="A644" s="44">
        <v>639</v>
      </c>
      <c r="B644" s="55" t="s">
        <v>21</v>
      </c>
      <c r="C644" s="4" t="s">
        <v>13</v>
      </c>
      <c r="D644" s="4" t="s">
        <v>1351</v>
      </c>
      <c r="E644" s="5">
        <v>21323562</v>
      </c>
      <c r="F644" s="4" t="s">
        <v>352</v>
      </c>
      <c r="G644" s="3">
        <v>2</v>
      </c>
      <c r="H644" s="5" t="s">
        <v>1903</v>
      </c>
      <c r="I644" s="8">
        <v>0</v>
      </c>
      <c r="J644" s="8">
        <v>1.6</v>
      </c>
      <c r="K644" s="8">
        <f t="shared" si="14"/>
        <v>1.6</v>
      </c>
      <c r="L644" s="3" t="s">
        <v>2</v>
      </c>
      <c r="M644" s="57">
        <v>20201022</v>
      </c>
      <c r="N644" s="57" t="s">
        <v>1847</v>
      </c>
      <c r="O644" s="57">
        <v>20201022</v>
      </c>
      <c r="P644" s="57" t="s">
        <v>1847</v>
      </c>
      <c r="Q644" s="57"/>
    </row>
    <row r="645" spans="1:17" s="7" customFormat="1" ht="14.1" customHeight="1" x14ac:dyDescent="0.45">
      <c r="A645" s="44">
        <v>640</v>
      </c>
      <c r="B645" s="55" t="s">
        <v>21</v>
      </c>
      <c r="C645" s="4" t="s">
        <v>13</v>
      </c>
      <c r="D645" s="4" t="s">
        <v>1352</v>
      </c>
      <c r="E645" s="5">
        <v>2132358</v>
      </c>
      <c r="F645" s="4" t="s">
        <v>353</v>
      </c>
      <c r="G645" s="3">
        <v>2</v>
      </c>
      <c r="H645" s="5" t="s">
        <v>1903</v>
      </c>
      <c r="I645" s="8">
        <v>0</v>
      </c>
      <c r="J645" s="8">
        <v>2.6</v>
      </c>
      <c r="K645" s="8">
        <f t="shared" ref="K645:K708" si="15">J645-I645</f>
        <v>2.6</v>
      </c>
      <c r="L645" s="3" t="s">
        <v>2</v>
      </c>
      <c r="M645" s="57">
        <v>20201022</v>
      </c>
      <c r="N645" s="57" t="s">
        <v>1847</v>
      </c>
      <c r="O645" s="57">
        <v>20201022</v>
      </c>
      <c r="P645" s="57" t="s">
        <v>1847</v>
      </c>
      <c r="Q645" s="57"/>
    </row>
    <row r="646" spans="1:17" s="7" customFormat="1" ht="14.1" customHeight="1" x14ac:dyDescent="0.45">
      <c r="A646" s="44">
        <v>641</v>
      </c>
      <c r="B646" s="55" t="s">
        <v>21</v>
      </c>
      <c r="C646" s="4" t="s">
        <v>13</v>
      </c>
      <c r="D646" s="4" t="s">
        <v>1353</v>
      </c>
      <c r="E646" s="5">
        <v>213236</v>
      </c>
      <c r="F646" s="4" t="s">
        <v>354</v>
      </c>
      <c r="G646" s="3">
        <v>2</v>
      </c>
      <c r="H646" s="5" t="s">
        <v>1903</v>
      </c>
      <c r="I646" s="8">
        <v>0</v>
      </c>
      <c r="J646" s="8">
        <v>7.1</v>
      </c>
      <c r="K646" s="8">
        <f t="shared" si="15"/>
        <v>7.1</v>
      </c>
      <c r="L646" s="3" t="s">
        <v>2</v>
      </c>
      <c r="M646" s="57">
        <v>20201022</v>
      </c>
      <c r="N646" s="57" t="s">
        <v>1847</v>
      </c>
      <c r="O646" s="57">
        <v>20201022</v>
      </c>
      <c r="P646" s="57" t="s">
        <v>1847</v>
      </c>
      <c r="Q646" s="57"/>
    </row>
    <row r="647" spans="1:17" s="7" customFormat="1" ht="14.1" customHeight="1" x14ac:dyDescent="0.45">
      <c r="A647" s="44">
        <v>642</v>
      </c>
      <c r="B647" s="55" t="s">
        <v>21</v>
      </c>
      <c r="C647" s="4" t="s">
        <v>13</v>
      </c>
      <c r="D647" s="4" t="s">
        <v>1354</v>
      </c>
      <c r="E647" s="5">
        <v>213238</v>
      </c>
      <c r="F647" s="4" t="s">
        <v>355</v>
      </c>
      <c r="G647" s="3">
        <v>2</v>
      </c>
      <c r="H647" s="5" t="s">
        <v>1903</v>
      </c>
      <c r="I647" s="8">
        <v>0</v>
      </c>
      <c r="J647" s="8">
        <v>9.1999999999999993</v>
      </c>
      <c r="K647" s="8">
        <f t="shared" si="15"/>
        <v>9.1999999999999993</v>
      </c>
      <c r="L647" s="3" t="s">
        <v>2</v>
      </c>
      <c r="M647" s="57">
        <v>20201022</v>
      </c>
      <c r="N647" s="57" t="s">
        <v>1847</v>
      </c>
      <c r="O647" s="57">
        <v>20201022</v>
      </c>
      <c r="P647" s="57" t="s">
        <v>1847</v>
      </c>
      <c r="Q647" s="57"/>
    </row>
    <row r="648" spans="1:17" s="7" customFormat="1" ht="14.1" customHeight="1" x14ac:dyDescent="0.45">
      <c r="A648" s="44">
        <v>643</v>
      </c>
      <c r="B648" s="55" t="s">
        <v>21</v>
      </c>
      <c r="C648" s="4" t="s">
        <v>13</v>
      </c>
      <c r="D648" s="4" t="s">
        <v>1355</v>
      </c>
      <c r="E648" s="5">
        <v>21324</v>
      </c>
      <c r="F648" s="4" t="s">
        <v>356</v>
      </c>
      <c r="G648" s="3">
        <v>1</v>
      </c>
      <c r="H648" s="4" t="s">
        <v>1902</v>
      </c>
      <c r="I648" s="8">
        <v>0</v>
      </c>
      <c r="J648" s="8">
        <v>9.6</v>
      </c>
      <c r="K648" s="8">
        <f t="shared" si="15"/>
        <v>9.6</v>
      </c>
      <c r="L648" s="3" t="s">
        <v>2</v>
      </c>
      <c r="M648" s="57">
        <v>20201022</v>
      </c>
      <c r="N648" s="57" t="s">
        <v>1847</v>
      </c>
      <c r="O648" s="57">
        <v>20201022</v>
      </c>
      <c r="P648" s="57" t="s">
        <v>1847</v>
      </c>
      <c r="Q648" s="57"/>
    </row>
    <row r="649" spans="1:17" s="7" customFormat="1" ht="14.1" customHeight="1" x14ac:dyDescent="0.45">
      <c r="A649" s="44">
        <v>644</v>
      </c>
      <c r="B649" s="55" t="s">
        <v>21</v>
      </c>
      <c r="C649" s="4" t="s">
        <v>13</v>
      </c>
      <c r="D649" s="4" t="s">
        <v>1355</v>
      </c>
      <c r="E649" s="5">
        <v>21324</v>
      </c>
      <c r="F649" s="4" t="s">
        <v>356</v>
      </c>
      <c r="G649" s="3">
        <v>2</v>
      </c>
      <c r="H649" s="5" t="s">
        <v>1903</v>
      </c>
      <c r="I649" s="8">
        <v>9.6</v>
      </c>
      <c r="J649" s="8">
        <v>29.2</v>
      </c>
      <c r="K649" s="8">
        <f t="shared" si="15"/>
        <v>19.600000000000001</v>
      </c>
      <c r="L649" s="3" t="s">
        <v>2</v>
      </c>
      <c r="M649" s="57">
        <v>20201022</v>
      </c>
      <c r="N649" s="57" t="s">
        <v>1847</v>
      </c>
      <c r="O649" s="57">
        <v>20201022</v>
      </c>
      <c r="P649" s="57" t="s">
        <v>1847</v>
      </c>
      <c r="Q649" s="57"/>
    </row>
    <row r="650" spans="1:17" s="7" customFormat="1" ht="14.1" customHeight="1" x14ac:dyDescent="0.45">
      <c r="A650" s="44">
        <v>645</v>
      </c>
      <c r="B650" s="55" t="s">
        <v>21</v>
      </c>
      <c r="C650" s="4" t="s">
        <v>13</v>
      </c>
      <c r="D650" s="4" t="s">
        <v>1356</v>
      </c>
      <c r="E650" s="5">
        <v>213244</v>
      </c>
      <c r="F650" s="4" t="s">
        <v>357</v>
      </c>
      <c r="G650" s="3">
        <v>2</v>
      </c>
      <c r="H650" s="5" t="s">
        <v>1903</v>
      </c>
      <c r="I650" s="8">
        <v>0</v>
      </c>
      <c r="J650" s="8">
        <v>10.199999999999999</v>
      </c>
      <c r="K650" s="8">
        <f t="shared" si="15"/>
        <v>10.199999999999999</v>
      </c>
      <c r="L650" s="3" t="s">
        <v>2</v>
      </c>
      <c r="M650" s="57">
        <v>20201022</v>
      </c>
      <c r="N650" s="57" t="s">
        <v>1847</v>
      </c>
      <c r="O650" s="57">
        <v>20201022</v>
      </c>
      <c r="P650" s="57" t="s">
        <v>1847</v>
      </c>
      <c r="Q650" s="57"/>
    </row>
    <row r="651" spans="1:17" s="7" customFormat="1" ht="14.1" customHeight="1" x14ac:dyDescent="0.45">
      <c r="A651" s="44">
        <v>646</v>
      </c>
      <c r="B651" s="55" t="s">
        <v>21</v>
      </c>
      <c r="C651" s="4" t="s">
        <v>13</v>
      </c>
      <c r="D651" s="4" t="s">
        <v>1357</v>
      </c>
      <c r="E651" s="5">
        <v>2132442</v>
      </c>
      <c r="F651" s="4" t="s">
        <v>358</v>
      </c>
      <c r="G651" s="3">
        <v>2</v>
      </c>
      <c r="H651" s="5" t="s">
        <v>1903</v>
      </c>
      <c r="I651" s="8">
        <v>0</v>
      </c>
      <c r="J651" s="8">
        <v>4</v>
      </c>
      <c r="K651" s="8">
        <f t="shared" si="15"/>
        <v>4</v>
      </c>
      <c r="L651" s="3" t="s">
        <v>2</v>
      </c>
      <c r="M651" s="57">
        <v>20201022</v>
      </c>
      <c r="N651" s="57" t="s">
        <v>1847</v>
      </c>
      <c r="O651" s="57">
        <v>20201022</v>
      </c>
      <c r="P651" s="57" t="s">
        <v>1847</v>
      </c>
      <c r="Q651" s="57"/>
    </row>
    <row r="652" spans="1:17" s="7" customFormat="1" ht="14.1" customHeight="1" x14ac:dyDescent="0.45">
      <c r="A652" s="44">
        <v>647</v>
      </c>
      <c r="B652" s="55" t="s">
        <v>21</v>
      </c>
      <c r="C652" s="4" t="s">
        <v>13</v>
      </c>
      <c r="D652" s="4" t="s">
        <v>1358</v>
      </c>
      <c r="E652" s="5">
        <v>2132454</v>
      </c>
      <c r="F652" s="4" t="s">
        <v>359</v>
      </c>
      <c r="G652" s="3">
        <v>2</v>
      </c>
      <c r="H652" s="5" t="s">
        <v>1903</v>
      </c>
      <c r="I652" s="8">
        <v>0</v>
      </c>
      <c r="J652" s="8">
        <v>6.3</v>
      </c>
      <c r="K652" s="8">
        <f t="shared" si="15"/>
        <v>6.3</v>
      </c>
      <c r="L652" s="3" t="s">
        <v>2</v>
      </c>
      <c r="M652" s="57">
        <v>20201022</v>
      </c>
      <c r="N652" s="57" t="s">
        <v>1847</v>
      </c>
      <c r="O652" s="57">
        <v>20201022</v>
      </c>
      <c r="P652" s="57" t="s">
        <v>1847</v>
      </c>
      <c r="Q652" s="57"/>
    </row>
    <row r="653" spans="1:17" s="7" customFormat="1" ht="14.1" customHeight="1" x14ac:dyDescent="0.45">
      <c r="A653" s="44">
        <v>648</v>
      </c>
      <c r="B653" s="55" t="s">
        <v>21</v>
      </c>
      <c r="C653" s="4" t="s">
        <v>13</v>
      </c>
      <c r="D653" s="4" t="s">
        <v>1359</v>
      </c>
      <c r="E653" s="5">
        <v>213246</v>
      </c>
      <c r="F653" s="4" t="s">
        <v>360</v>
      </c>
      <c r="G653" s="3">
        <v>2</v>
      </c>
      <c r="H653" s="5" t="s">
        <v>1903</v>
      </c>
      <c r="I653" s="8">
        <v>0</v>
      </c>
      <c r="J653" s="8">
        <v>14.5</v>
      </c>
      <c r="K653" s="8">
        <f t="shared" si="15"/>
        <v>14.5</v>
      </c>
      <c r="L653" s="3" t="s">
        <v>2</v>
      </c>
      <c r="M653" s="57">
        <v>20201022</v>
      </c>
      <c r="N653" s="57" t="s">
        <v>1847</v>
      </c>
      <c r="O653" s="57">
        <v>20201022</v>
      </c>
      <c r="P653" s="57" t="s">
        <v>1847</v>
      </c>
      <c r="Q653" s="57"/>
    </row>
    <row r="654" spans="1:17" s="7" customFormat="1" ht="14.1" customHeight="1" x14ac:dyDescent="0.45">
      <c r="A654" s="44">
        <v>649</v>
      </c>
      <c r="B654" s="55" t="s">
        <v>21</v>
      </c>
      <c r="C654" s="4" t="s">
        <v>13</v>
      </c>
      <c r="D654" s="4" t="s">
        <v>1360</v>
      </c>
      <c r="E654" s="5">
        <v>2132468</v>
      </c>
      <c r="F654" s="4" t="s">
        <v>361</v>
      </c>
      <c r="G654" s="3">
        <v>2</v>
      </c>
      <c r="H654" s="5" t="s">
        <v>1903</v>
      </c>
      <c r="I654" s="8">
        <v>0</v>
      </c>
      <c r="J654" s="8">
        <v>7.7</v>
      </c>
      <c r="K654" s="8">
        <f t="shared" si="15"/>
        <v>7.7</v>
      </c>
      <c r="L654" s="3" t="s">
        <v>2</v>
      </c>
      <c r="M654" s="57">
        <v>20201022</v>
      </c>
      <c r="N654" s="57" t="s">
        <v>1847</v>
      </c>
      <c r="O654" s="57">
        <v>20201022</v>
      </c>
      <c r="P654" s="57" t="s">
        <v>1847</v>
      </c>
      <c r="Q654" s="57"/>
    </row>
    <row r="655" spans="1:17" s="7" customFormat="1" ht="14.1" customHeight="1" x14ac:dyDescent="0.45">
      <c r="A655" s="44">
        <v>650</v>
      </c>
      <c r="B655" s="55" t="s">
        <v>21</v>
      </c>
      <c r="C655" s="4" t="s">
        <v>13</v>
      </c>
      <c r="D655" s="4" t="s">
        <v>1361</v>
      </c>
      <c r="E655" s="5">
        <v>2132474</v>
      </c>
      <c r="F655" s="4" t="s">
        <v>359</v>
      </c>
      <c r="G655" s="3">
        <v>2</v>
      </c>
      <c r="H655" s="5" t="s">
        <v>1903</v>
      </c>
      <c r="I655" s="8">
        <v>0</v>
      </c>
      <c r="J655" s="8">
        <v>6.5</v>
      </c>
      <c r="K655" s="8">
        <f t="shared" si="15"/>
        <v>6.5</v>
      </c>
      <c r="L655" s="3" t="s">
        <v>2</v>
      </c>
      <c r="M655" s="57">
        <v>20201022</v>
      </c>
      <c r="N655" s="57" t="s">
        <v>1847</v>
      </c>
      <c r="O655" s="57">
        <v>20201022</v>
      </c>
      <c r="P655" s="57" t="s">
        <v>1847</v>
      </c>
      <c r="Q655" s="57"/>
    </row>
    <row r="656" spans="1:17" s="7" customFormat="1" ht="14.1" customHeight="1" x14ac:dyDescent="0.45">
      <c r="A656" s="44">
        <v>651</v>
      </c>
      <c r="B656" s="55" t="s">
        <v>21</v>
      </c>
      <c r="C656" s="4" t="s">
        <v>13</v>
      </c>
      <c r="D656" s="4" t="s">
        <v>1362</v>
      </c>
      <c r="E656" s="5">
        <v>213248</v>
      </c>
      <c r="F656" s="4" t="s">
        <v>362</v>
      </c>
      <c r="G656" s="3">
        <v>2</v>
      </c>
      <c r="H656" s="5" t="s">
        <v>1903</v>
      </c>
      <c r="I656" s="8">
        <v>0</v>
      </c>
      <c r="J656" s="8">
        <v>5.2</v>
      </c>
      <c r="K656" s="8">
        <f t="shared" si="15"/>
        <v>5.2</v>
      </c>
      <c r="L656" s="3" t="s">
        <v>2</v>
      </c>
      <c r="M656" s="57">
        <v>20201022</v>
      </c>
      <c r="N656" s="57" t="s">
        <v>1847</v>
      </c>
      <c r="O656" s="57">
        <v>20201022</v>
      </c>
      <c r="P656" s="57" t="s">
        <v>1847</v>
      </c>
      <c r="Q656" s="57"/>
    </row>
    <row r="657" spans="1:17" s="7" customFormat="1" ht="14.1" customHeight="1" x14ac:dyDescent="0.45">
      <c r="A657" s="44">
        <v>652</v>
      </c>
      <c r="B657" s="55" t="s">
        <v>21</v>
      </c>
      <c r="C657" s="4" t="s">
        <v>13</v>
      </c>
      <c r="D657" s="4" t="s">
        <v>1363</v>
      </c>
      <c r="E657" s="5">
        <v>2132492</v>
      </c>
      <c r="F657" s="4" t="s">
        <v>363</v>
      </c>
      <c r="G657" s="3">
        <v>2</v>
      </c>
      <c r="H657" s="5" t="s">
        <v>1903</v>
      </c>
      <c r="I657" s="8">
        <v>0</v>
      </c>
      <c r="J657" s="8">
        <v>4.5999999999999996</v>
      </c>
      <c r="K657" s="8">
        <f t="shared" si="15"/>
        <v>4.5999999999999996</v>
      </c>
      <c r="L657" s="3" t="s">
        <v>2</v>
      </c>
      <c r="M657" s="57">
        <v>20201022</v>
      </c>
      <c r="N657" s="57" t="s">
        <v>1847</v>
      </c>
      <c r="O657" s="57">
        <v>20201022</v>
      </c>
      <c r="P657" s="57" t="s">
        <v>1847</v>
      </c>
      <c r="Q657" s="57"/>
    </row>
    <row r="658" spans="1:17" s="7" customFormat="1" ht="14.1" customHeight="1" x14ac:dyDescent="0.45">
      <c r="A658" s="44">
        <v>653</v>
      </c>
      <c r="B658" s="55" t="s">
        <v>21</v>
      </c>
      <c r="C658" s="4" t="s">
        <v>13</v>
      </c>
      <c r="D658" s="4" t="s">
        <v>1366</v>
      </c>
      <c r="E658" s="5">
        <v>213272</v>
      </c>
      <c r="F658" s="4" t="s">
        <v>366</v>
      </c>
      <c r="G658" s="3">
        <v>2</v>
      </c>
      <c r="H658" s="5" t="s">
        <v>1903</v>
      </c>
      <c r="I658" s="8">
        <v>0</v>
      </c>
      <c r="J658" s="8">
        <v>8.4</v>
      </c>
      <c r="K658" s="8">
        <f t="shared" si="15"/>
        <v>8.4</v>
      </c>
      <c r="L658" s="3" t="s">
        <v>2</v>
      </c>
      <c r="M658" s="57">
        <v>20201022</v>
      </c>
      <c r="N658" s="57" t="s">
        <v>1847</v>
      </c>
      <c r="O658" s="57">
        <v>20201022</v>
      </c>
      <c r="P658" s="57" t="s">
        <v>1847</v>
      </c>
      <c r="Q658" s="57"/>
    </row>
    <row r="659" spans="1:17" s="7" customFormat="1" ht="14.1" customHeight="1" x14ac:dyDescent="0.45">
      <c r="A659" s="44">
        <v>654</v>
      </c>
      <c r="B659" s="55" t="s">
        <v>21</v>
      </c>
      <c r="C659" s="4" t="s">
        <v>13</v>
      </c>
      <c r="D659" s="4" t="s">
        <v>1367</v>
      </c>
      <c r="E659" s="5">
        <v>2132728</v>
      </c>
      <c r="F659" s="4" t="s">
        <v>367</v>
      </c>
      <c r="G659" s="3">
        <v>2</v>
      </c>
      <c r="H659" s="5" t="s">
        <v>1903</v>
      </c>
      <c r="I659" s="8">
        <v>0</v>
      </c>
      <c r="J659" s="8">
        <v>10</v>
      </c>
      <c r="K659" s="8">
        <f t="shared" si="15"/>
        <v>10</v>
      </c>
      <c r="L659" s="3" t="s">
        <v>2</v>
      </c>
      <c r="M659" s="57">
        <v>20201022</v>
      </c>
      <c r="N659" s="57" t="s">
        <v>1847</v>
      </c>
      <c r="O659" s="57">
        <v>20201022</v>
      </c>
      <c r="P659" s="57" t="s">
        <v>1847</v>
      </c>
      <c r="Q659" s="57"/>
    </row>
    <row r="660" spans="1:17" s="7" customFormat="1" ht="14.1" customHeight="1" x14ac:dyDescent="0.45">
      <c r="A660" s="44">
        <v>655</v>
      </c>
      <c r="B660" s="55" t="s">
        <v>21</v>
      </c>
      <c r="C660" s="4" t="s">
        <v>13</v>
      </c>
      <c r="D660" s="4" t="s">
        <v>1364</v>
      </c>
      <c r="E660" s="5">
        <v>213274</v>
      </c>
      <c r="F660" s="4" t="s">
        <v>364</v>
      </c>
      <c r="G660" s="3">
        <v>2</v>
      </c>
      <c r="H660" s="5" t="s">
        <v>1903</v>
      </c>
      <c r="I660" s="8">
        <v>0</v>
      </c>
      <c r="J660" s="8">
        <v>16.7</v>
      </c>
      <c r="K660" s="8">
        <f t="shared" si="15"/>
        <v>16.7</v>
      </c>
      <c r="L660" s="3" t="s">
        <v>2</v>
      </c>
      <c r="M660" s="57">
        <v>20201022</v>
      </c>
      <c r="N660" s="57" t="s">
        <v>1847</v>
      </c>
      <c r="O660" s="57">
        <v>20201022</v>
      </c>
      <c r="P660" s="57" t="s">
        <v>1847</v>
      </c>
      <c r="Q660" s="57"/>
    </row>
    <row r="661" spans="1:17" s="7" customFormat="1" ht="14.1" customHeight="1" x14ac:dyDescent="0.45">
      <c r="A661" s="44">
        <v>656</v>
      </c>
      <c r="B661" s="55" t="s">
        <v>21</v>
      </c>
      <c r="C661" s="4" t="s">
        <v>13</v>
      </c>
      <c r="D661" s="4" t="s">
        <v>1365</v>
      </c>
      <c r="E661" s="5">
        <v>2132746</v>
      </c>
      <c r="F661" s="4" t="s">
        <v>365</v>
      </c>
      <c r="G661" s="3">
        <v>2</v>
      </c>
      <c r="H661" s="5" t="s">
        <v>1903</v>
      </c>
      <c r="I661" s="8">
        <v>0</v>
      </c>
      <c r="J661" s="8">
        <v>1.5</v>
      </c>
      <c r="K661" s="8">
        <f t="shared" si="15"/>
        <v>1.5</v>
      </c>
      <c r="L661" s="3" t="s">
        <v>2</v>
      </c>
      <c r="M661" s="57">
        <v>20201022</v>
      </c>
      <c r="N661" s="57" t="s">
        <v>1847</v>
      </c>
      <c r="O661" s="57">
        <v>20201022</v>
      </c>
      <c r="P661" s="57" t="s">
        <v>1847</v>
      </c>
      <c r="Q661" s="57"/>
    </row>
    <row r="662" spans="1:17" s="7" customFormat="1" ht="14.1" customHeight="1" x14ac:dyDescent="0.45">
      <c r="A662" s="44">
        <v>657</v>
      </c>
      <c r="B662" s="55" t="s">
        <v>21</v>
      </c>
      <c r="C662" s="4" t="s">
        <v>13</v>
      </c>
      <c r="D662" s="4" t="s">
        <v>1368</v>
      </c>
      <c r="E662" s="5">
        <v>213278</v>
      </c>
      <c r="F662" s="4" t="s">
        <v>368</v>
      </c>
      <c r="G662" s="3">
        <v>1</v>
      </c>
      <c r="H662" s="4" t="s">
        <v>1902</v>
      </c>
      <c r="I662" s="8">
        <v>0.5</v>
      </c>
      <c r="J662" s="8">
        <v>3.1</v>
      </c>
      <c r="K662" s="8">
        <f t="shared" si="15"/>
        <v>2.6</v>
      </c>
      <c r="L662" s="3" t="s">
        <v>2</v>
      </c>
      <c r="M662" s="57">
        <v>20201022</v>
      </c>
      <c r="N662" s="57" t="s">
        <v>1847</v>
      </c>
      <c r="O662" s="57">
        <v>20201022</v>
      </c>
      <c r="P662" s="57" t="s">
        <v>1847</v>
      </c>
      <c r="Q662" s="57"/>
    </row>
    <row r="663" spans="1:17" s="7" customFormat="1" ht="14.1" customHeight="1" x14ac:dyDescent="0.45">
      <c r="A663" s="44">
        <v>658</v>
      </c>
      <c r="B663" s="55" t="s">
        <v>21</v>
      </c>
      <c r="C663" s="4" t="s">
        <v>13</v>
      </c>
      <c r="D663" s="4" t="s">
        <v>1368</v>
      </c>
      <c r="E663" s="5">
        <v>213278</v>
      </c>
      <c r="F663" s="4" t="s">
        <v>368</v>
      </c>
      <c r="G663" s="3">
        <v>2</v>
      </c>
      <c r="H663" s="5" t="s">
        <v>1903</v>
      </c>
      <c r="I663" s="8">
        <v>3.1</v>
      </c>
      <c r="J663" s="8">
        <v>13</v>
      </c>
      <c r="K663" s="8">
        <f t="shared" si="15"/>
        <v>9.9</v>
      </c>
      <c r="L663" s="3" t="s">
        <v>2</v>
      </c>
      <c r="M663" s="57">
        <v>20201022</v>
      </c>
      <c r="N663" s="57" t="s">
        <v>1847</v>
      </c>
      <c r="O663" s="57">
        <v>20201022</v>
      </c>
      <c r="P663" s="57" t="s">
        <v>1847</v>
      </c>
      <c r="Q663" s="57"/>
    </row>
    <row r="664" spans="1:17" s="7" customFormat="1" ht="14.1" customHeight="1" x14ac:dyDescent="0.45">
      <c r="A664" s="44">
        <v>659</v>
      </c>
      <c r="B664" s="55" t="s">
        <v>21</v>
      </c>
      <c r="C664" s="4" t="s">
        <v>13</v>
      </c>
      <c r="D664" s="4" t="s">
        <v>1369</v>
      </c>
      <c r="E664" s="5">
        <v>2132782</v>
      </c>
      <c r="F664" s="4" t="s">
        <v>369</v>
      </c>
      <c r="G664" s="3">
        <v>2</v>
      </c>
      <c r="H664" s="5" t="s">
        <v>1903</v>
      </c>
      <c r="I664" s="8">
        <v>0</v>
      </c>
      <c r="J664" s="8">
        <v>1.5</v>
      </c>
      <c r="K664" s="8">
        <f t="shared" si="15"/>
        <v>1.5</v>
      </c>
      <c r="L664" s="3" t="s">
        <v>2</v>
      </c>
      <c r="M664" s="57">
        <v>20201022</v>
      </c>
      <c r="N664" s="57" t="s">
        <v>1847</v>
      </c>
      <c r="O664" s="57">
        <v>20201022</v>
      </c>
      <c r="P664" s="57" t="s">
        <v>1847</v>
      </c>
      <c r="Q664" s="57"/>
    </row>
    <row r="665" spans="1:17" s="7" customFormat="1" ht="14.1" customHeight="1" x14ac:dyDescent="0.45">
      <c r="A665" s="44">
        <v>660</v>
      </c>
      <c r="B665" s="55" t="s">
        <v>21</v>
      </c>
      <c r="C665" s="4" t="s">
        <v>13</v>
      </c>
      <c r="D665" s="4" t="s">
        <v>1371</v>
      </c>
      <c r="E665" s="5">
        <v>2132788</v>
      </c>
      <c r="F665" s="4" t="s">
        <v>371</v>
      </c>
      <c r="G665" s="3">
        <v>2</v>
      </c>
      <c r="H665" s="5" t="s">
        <v>1903</v>
      </c>
      <c r="I665" s="8">
        <v>0</v>
      </c>
      <c r="J665" s="8">
        <v>13.1</v>
      </c>
      <c r="K665" s="8">
        <f t="shared" si="15"/>
        <v>13.1</v>
      </c>
      <c r="L665" s="3" t="s">
        <v>2</v>
      </c>
      <c r="M665" s="57">
        <v>20201022</v>
      </c>
      <c r="N665" s="57" t="s">
        <v>1847</v>
      </c>
      <c r="O665" s="57">
        <v>20201022</v>
      </c>
      <c r="P665" s="57" t="s">
        <v>1847</v>
      </c>
      <c r="Q665" s="57"/>
    </row>
    <row r="666" spans="1:17" s="7" customFormat="1" ht="14.1" customHeight="1" x14ac:dyDescent="0.45">
      <c r="A666" s="44">
        <v>661</v>
      </c>
      <c r="B666" s="55" t="s">
        <v>21</v>
      </c>
      <c r="C666" s="4" t="s">
        <v>13</v>
      </c>
      <c r="D666" s="4" t="s">
        <v>1370</v>
      </c>
      <c r="E666" s="5">
        <v>2132934</v>
      </c>
      <c r="F666" s="4" t="s">
        <v>370</v>
      </c>
      <c r="G666" s="3">
        <v>2</v>
      </c>
      <c r="H666" s="5" t="s">
        <v>1903</v>
      </c>
      <c r="I666" s="8">
        <v>0</v>
      </c>
      <c r="J666" s="8">
        <v>3.5</v>
      </c>
      <c r="K666" s="8">
        <f t="shared" si="15"/>
        <v>3.5</v>
      </c>
      <c r="L666" s="3" t="s">
        <v>2</v>
      </c>
      <c r="M666" s="57">
        <v>20201022</v>
      </c>
      <c r="N666" s="57" t="s">
        <v>1847</v>
      </c>
      <c r="O666" s="57">
        <v>20201022</v>
      </c>
      <c r="P666" s="57" t="s">
        <v>1847</v>
      </c>
      <c r="Q666" s="57"/>
    </row>
    <row r="667" spans="1:17" s="7" customFormat="1" ht="14.1" customHeight="1" x14ac:dyDescent="0.45">
      <c r="A667" s="44">
        <v>662</v>
      </c>
      <c r="B667" s="55" t="s">
        <v>21</v>
      </c>
      <c r="C667" s="4" t="s">
        <v>13</v>
      </c>
      <c r="D667" s="4" t="s">
        <v>1372</v>
      </c>
      <c r="E667" s="5">
        <v>213296</v>
      </c>
      <c r="F667" s="4" t="s">
        <v>372</v>
      </c>
      <c r="G667" s="3">
        <v>2</v>
      </c>
      <c r="H667" s="5" t="s">
        <v>1903</v>
      </c>
      <c r="I667" s="8">
        <v>0</v>
      </c>
      <c r="J667" s="8">
        <v>4.0999999999999996</v>
      </c>
      <c r="K667" s="8">
        <f t="shared" si="15"/>
        <v>4.0999999999999996</v>
      </c>
      <c r="L667" s="3" t="s">
        <v>2</v>
      </c>
      <c r="M667" s="57">
        <v>20201022</v>
      </c>
      <c r="N667" s="57" t="s">
        <v>1847</v>
      </c>
      <c r="O667" s="57">
        <v>20201022</v>
      </c>
      <c r="P667" s="57" t="s">
        <v>1847</v>
      </c>
      <c r="Q667" s="57"/>
    </row>
    <row r="668" spans="1:17" s="7" customFormat="1" ht="14.1" customHeight="1" x14ac:dyDescent="0.45">
      <c r="A668" s="44">
        <v>663</v>
      </c>
      <c r="B668" s="55" t="s">
        <v>21</v>
      </c>
      <c r="C668" s="4" t="s">
        <v>13</v>
      </c>
      <c r="D668" s="4" t="s">
        <v>1373</v>
      </c>
      <c r="E668" s="5">
        <v>2132972</v>
      </c>
      <c r="F668" s="4" t="s">
        <v>373</v>
      </c>
      <c r="G668" s="3">
        <v>2</v>
      </c>
      <c r="H668" s="5" t="s">
        <v>1903</v>
      </c>
      <c r="I668" s="8">
        <v>0</v>
      </c>
      <c r="J668" s="8">
        <v>5.6</v>
      </c>
      <c r="K668" s="8">
        <f t="shared" si="15"/>
        <v>5.6</v>
      </c>
      <c r="L668" s="3" t="s">
        <v>2</v>
      </c>
      <c r="M668" s="57">
        <v>20201022</v>
      </c>
      <c r="N668" s="57" t="s">
        <v>1847</v>
      </c>
      <c r="O668" s="57">
        <v>20201022</v>
      </c>
      <c r="P668" s="57" t="s">
        <v>1847</v>
      </c>
      <c r="Q668" s="57"/>
    </row>
    <row r="669" spans="1:17" s="7" customFormat="1" ht="14.1" customHeight="1" x14ac:dyDescent="0.45">
      <c r="A669" s="44">
        <v>664</v>
      </c>
      <c r="B669" s="55" t="s">
        <v>21</v>
      </c>
      <c r="C669" s="4" t="s">
        <v>13</v>
      </c>
      <c r="D669" s="4" t="s">
        <v>1068</v>
      </c>
      <c r="E669" s="5">
        <v>2132978</v>
      </c>
      <c r="F669" s="4" t="s">
        <v>374</v>
      </c>
      <c r="G669" s="3">
        <v>2</v>
      </c>
      <c r="H669" s="5" t="s">
        <v>1903</v>
      </c>
      <c r="I669" s="8">
        <v>0</v>
      </c>
      <c r="J669" s="8">
        <v>16.100000000000001</v>
      </c>
      <c r="K669" s="8">
        <f t="shared" si="15"/>
        <v>16.100000000000001</v>
      </c>
      <c r="L669" s="3" t="s">
        <v>1904</v>
      </c>
      <c r="M669" s="57">
        <v>20201022</v>
      </c>
      <c r="N669" s="57" t="s">
        <v>1847</v>
      </c>
      <c r="O669" s="57">
        <v>20201022</v>
      </c>
      <c r="P669" s="57" t="s">
        <v>1847</v>
      </c>
      <c r="Q669" s="57"/>
    </row>
    <row r="670" spans="1:17" s="7" customFormat="1" ht="14.1" customHeight="1" x14ac:dyDescent="0.45">
      <c r="A670" s="44">
        <v>665</v>
      </c>
      <c r="B670" s="55" t="s">
        <v>21</v>
      </c>
      <c r="C670" s="4" t="s">
        <v>13</v>
      </c>
      <c r="D670" s="4" t="s">
        <v>1374</v>
      </c>
      <c r="E670" s="5">
        <v>21329788</v>
      </c>
      <c r="F670" s="4" t="s">
        <v>375</v>
      </c>
      <c r="G670" s="3">
        <v>2</v>
      </c>
      <c r="H670" s="5" t="s">
        <v>1903</v>
      </c>
      <c r="I670" s="8">
        <v>0</v>
      </c>
      <c r="J670" s="8">
        <v>10.199999999999999</v>
      </c>
      <c r="K670" s="8">
        <f t="shared" si="15"/>
        <v>10.199999999999999</v>
      </c>
      <c r="L670" s="3" t="s">
        <v>2</v>
      </c>
      <c r="M670" s="57">
        <v>20201022</v>
      </c>
      <c r="N670" s="57" t="s">
        <v>1847</v>
      </c>
      <c r="O670" s="57">
        <v>20201022</v>
      </c>
      <c r="P670" s="57" t="s">
        <v>1847</v>
      </c>
      <c r="Q670" s="57"/>
    </row>
    <row r="671" spans="1:17" s="7" customFormat="1" ht="14.1" customHeight="1" x14ac:dyDescent="0.45">
      <c r="A671" s="44">
        <v>666</v>
      </c>
      <c r="B671" s="55" t="s">
        <v>21</v>
      </c>
      <c r="C671" s="4" t="s">
        <v>13</v>
      </c>
      <c r="D671" s="4" t="s">
        <v>1069</v>
      </c>
      <c r="E671" s="5">
        <v>213298</v>
      </c>
      <c r="F671" s="4" t="s">
        <v>376</v>
      </c>
      <c r="G671" s="3">
        <v>2</v>
      </c>
      <c r="H671" s="5" t="s">
        <v>1903</v>
      </c>
      <c r="I671" s="8">
        <v>0</v>
      </c>
      <c r="J671" s="8">
        <v>23.1</v>
      </c>
      <c r="K671" s="8">
        <f t="shared" si="15"/>
        <v>23.1</v>
      </c>
      <c r="L671" s="3" t="s">
        <v>1904</v>
      </c>
      <c r="M671" s="57">
        <v>20201022</v>
      </c>
      <c r="N671" s="57" t="s">
        <v>1847</v>
      </c>
      <c r="O671" s="57">
        <v>20201022</v>
      </c>
      <c r="P671" s="57" t="s">
        <v>1847</v>
      </c>
      <c r="Q671" s="57"/>
    </row>
    <row r="672" spans="1:17" s="7" customFormat="1" ht="14.1" customHeight="1" x14ac:dyDescent="0.45">
      <c r="A672" s="44">
        <v>667</v>
      </c>
      <c r="B672" s="55" t="s">
        <v>21</v>
      </c>
      <c r="C672" s="4" t="s">
        <v>13</v>
      </c>
      <c r="D672" s="4" t="s">
        <v>1070</v>
      </c>
      <c r="E672" s="5">
        <v>2132984</v>
      </c>
      <c r="F672" s="4" t="s">
        <v>377</v>
      </c>
      <c r="G672" s="3">
        <v>2</v>
      </c>
      <c r="H672" s="5" t="s">
        <v>1903</v>
      </c>
      <c r="I672" s="8">
        <v>0</v>
      </c>
      <c r="J672" s="8">
        <v>9.5</v>
      </c>
      <c r="K672" s="8">
        <f t="shared" si="15"/>
        <v>9.5</v>
      </c>
      <c r="L672" s="3" t="s">
        <v>1904</v>
      </c>
      <c r="M672" s="57">
        <v>20201022</v>
      </c>
      <c r="N672" s="57" t="s">
        <v>1847</v>
      </c>
      <c r="O672" s="57">
        <v>20201022</v>
      </c>
      <c r="P672" s="57" t="s">
        <v>1847</v>
      </c>
      <c r="Q672" s="57"/>
    </row>
    <row r="673" spans="1:17" s="7" customFormat="1" ht="14.1" customHeight="1" x14ac:dyDescent="0.45">
      <c r="A673" s="44">
        <v>668</v>
      </c>
      <c r="B673" s="55" t="s">
        <v>21</v>
      </c>
      <c r="C673" s="4" t="s">
        <v>13</v>
      </c>
      <c r="D673" s="4" t="s">
        <v>1071</v>
      </c>
      <c r="E673" s="5">
        <v>21334</v>
      </c>
      <c r="F673" s="4" t="s">
        <v>378</v>
      </c>
      <c r="G673" s="3">
        <v>1</v>
      </c>
      <c r="H673" s="4" t="s">
        <v>1902</v>
      </c>
      <c r="I673" s="8">
        <v>0</v>
      </c>
      <c r="J673" s="8">
        <v>2.6</v>
      </c>
      <c r="K673" s="8">
        <f t="shared" si="15"/>
        <v>2.6</v>
      </c>
      <c r="L673" s="3" t="s">
        <v>1904</v>
      </c>
      <c r="M673" s="57">
        <v>20201022</v>
      </c>
      <c r="N673" s="57" t="s">
        <v>1847</v>
      </c>
      <c r="O673" s="57">
        <v>20201022</v>
      </c>
      <c r="P673" s="57" t="s">
        <v>1847</v>
      </c>
      <c r="Q673" s="57"/>
    </row>
    <row r="674" spans="1:17" s="7" customFormat="1" ht="14.1" customHeight="1" x14ac:dyDescent="0.45">
      <c r="A674" s="44">
        <v>669</v>
      </c>
      <c r="B674" s="55" t="s">
        <v>21</v>
      </c>
      <c r="C674" s="4" t="s">
        <v>13</v>
      </c>
      <c r="D674" s="4" t="s">
        <v>1072</v>
      </c>
      <c r="E674" s="5">
        <v>2134</v>
      </c>
      <c r="F674" s="4" t="s">
        <v>379</v>
      </c>
      <c r="G674" s="3">
        <v>1</v>
      </c>
      <c r="H674" s="4" t="s">
        <v>1902</v>
      </c>
      <c r="I674" s="8">
        <v>0</v>
      </c>
      <c r="J674" s="8">
        <v>42.5</v>
      </c>
      <c r="K674" s="8">
        <f t="shared" si="15"/>
        <v>42.5</v>
      </c>
      <c r="L674" s="3" t="s">
        <v>1904</v>
      </c>
      <c r="M674" s="57">
        <v>20201022</v>
      </c>
      <c r="N674" s="57" t="s">
        <v>1847</v>
      </c>
      <c r="O674" s="57">
        <v>20201022</v>
      </c>
      <c r="P674" s="57" t="s">
        <v>1847</v>
      </c>
      <c r="Q674" s="57"/>
    </row>
    <row r="675" spans="1:17" s="7" customFormat="1" ht="14.1" customHeight="1" x14ac:dyDescent="0.45">
      <c r="A675" s="44">
        <v>670</v>
      </c>
      <c r="B675" s="55" t="s">
        <v>21</v>
      </c>
      <c r="C675" s="4" t="s">
        <v>13</v>
      </c>
      <c r="D675" s="4" t="s">
        <v>1072</v>
      </c>
      <c r="E675" s="5">
        <v>2134</v>
      </c>
      <c r="F675" s="4" t="s">
        <v>379</v>
      </c>
      <c r="G675" s="3">
        <v>2</v>
      </c>
      <c r="H675" s="5" t="s">
        <v>1903</v>
      </c>
      <c r="I675" s="8">
        <v>42.5</v>
      </c>
      <c r="J675" s="8">
        <v>100.1</v>
      </c>
      <c r="K675" s="8">
        <f t="shared" si="15"/>
        <v>57.599999999999994</v>
      </c>
      <c r="L675" s="3" t="s">
        <v>2</v>
      </c>
      <c r="M675" s="57">
        <v>20201022</v>
      </c>
      <c r="N675" s="57" t="s">
        <v>1847</v>
      </c>
      <c r="O675" s="57">
        <v>20201022</v>
      </c>
      <c r="P675" s="57" t="s">
        <v>1847</v>
      </c>
      <c r="Q675" s="57"/>
    </row>
    <row r="676" spans="1:17" s="7" customFormat="1" ht="14.1" customHeight="1" x14ac:dyDescent="0.45">
      <c r="A676" s="44">
        <v>671</v>
      </c>
      <c r="B676" s="4" t="s">
        <v>21</v>
      </c>
      <c r="C676" s="4" t="s">
        <v>13</v>
      </c>
      <c r="D676" s="4" t="s">
        <v>1376</v>
      </c>
      <c r="E676" s="5">
        <v>213414</v>
      </c>
      <c r="F676" s="118" t="s">
        <v>381</v>
      </c>
      <c r="G676" s="3">
        <v>2</v>
      </c>
      <c r="H676" s="5" t="s">
        <v>1903</v>
      </c>
      <c r="I676" s="8">
        <v>0</v>
      </c>
      <c r="J676" s="8">
        <v>3.2</v>
      </c>
      <c r="K676" s="8">
        <f t="shared" si="15"/>
        <v>3.2</v>
      </c>
      <c r="L676" s="3" t="s">
        <v>2</v>
      </c>
      <c r="M676" s="57">
        <v>20201022</v>
      </c>
      <c r="N676" s="57" t="s">
        <v>1847</v>
      </c>
      <c r="O676" s="57">
        <v>20201022</v>
      </c>
      <c r="P676" s="57" t="s">
        <v>1847</v>
      </c>
      <c r="Q676" s="57"/>
    </row>
    <row r="677" spans="1:17" s="7" customFormat="1" ht="14.1" customHeight="1" x14ac:dyDescent="0.45">
      <c r="A677" s="44">
        <v>672</v>
      </c>
      <c r="B677" s="55" t="s">
        <v>21</v>
      </c>
      <c r="C677" s="4" t="s">
        <v>13</v>
      </c>
      <c r="D677" s="4" t="s">
        <v>1375</v>
      </c>
      <c r="E677" s="5">
        <v>2134142</v>
      </c>
      <c r="F677" s="4" t="s">
        <v>380</v>
      </c>
      <c r="G677" s="3">
        <v>2</v>
      </c>
      <c r="H677" s="5" t="s">
        <v>1903</v>
      </c>
      <c r="I677" s="8">
        <v>0</v>
      </c>
      <c r="J677" s="8">
        <v>3.5</v>
      </c>
      <c r="K677" s="8">
        <f t="shared" si="15"/>
        <v>3.5</v>
      </c>
      <c r="L677" s="3" t="s">
        <v>2</v>
      </c>
      <c r="M677" s="57">
        <v>20201022</v>
      </c>
      <c r="N677" s="57" t="s">
        <v>1847</v>
      </c>
      <c r="O677" s="57">
        <v>20201022</v>
      </c>
      <c r="P677" s="57" t="s">
        <v>1847</v>
      </c>
      <c r="Q677" s="57"/>
    </row>
    <row r="678" spans="1:17" s="7" customFormat="1" ht="14.1" customHeight="1" x14ac:dyDescent="0.45">
      <c r="A678" s="44">
        <v>673</v>
      </c>
      <c r="B678" s="4" t="s">
        <v>21</v>
      </c>
      <c r="C678" s="4" t="s">
        <v>13</v>
      </c>
      <c r="D678" s="4" t="s">
        <v>1377</v>
      </c>
      <c r="E678" s="5">
        <v>213416</v>
      </c>
      <c r="F678" s="118" t="s">
        <v>382</v>
      </c>
      <c r="G678" s="3">
        <v>2</v>
      </c>
      <c r="H678" s="5" t="s">
        <v>1903</v>
      </c>
      <c r="I678" s="8">
        <v>0</v>
      </c>
      <c r="J678" s="8">
        <v>4.3</v>
      </c>
      <c r="K678" s="8">
        <f t="shared" si="15"/>
        <v>4.3</v>
      </c>
      <c r="L678" s="3" t="s">
        <v>2</v>
      </c>
      <c r="M678" s="57">
        <v>20201022</v>
      </c>
      <c r="N678" s="57" t="s">
        <v>1847</v>
      </c>
      <c r="O678" s="57">
        <v>20201022</v>
      </c>
      <c r="P678" s="57" t="s">
        <v>1847</v>
      </c>
      <c r="Q678" s="57"/>
    </row>
    <row r="679" spans="1:17" s="7" customFormat="1" ht="14.1" customHeight="1" x14ac:dyDescent="0.45">
      <c r="A679" s="44">
        <v>674</v>
      </c>
      <c r="B679" s="55" t="s">
        <v>21</v>
      </c>
      <c r="C679" s="4" t="s">
        <v>13</v>
      </c>
      <c r="D679" s="4" t="s">
        <v>1378</v>
      </c>
      <c r="E679" s="5">
        <v>21342</v>
      </c>
      <c r="F679" s="4" t="s">
        <v>383</v>
      </c>
      <c r="G679" s="3">
        <v>2</v>
      </c>
      <c r="H679" s="5" t="s">
        <v>1903</v>
      </c>
      <c r="I679" s="8">
        <v>0</v>
      </c>
      <c r="J679" s="8">
        <v>12.8</v>
      </c>
      <c r="K679" s="8">
        <f t="shared" si="15"/>
        <v>12.8</v>
      </c>
      <c r="L679" s="3" t="s">
        <v>2</v>
      </c>
      <c r="M679" s="57">
        <v>20201022</v>
      </c>
      <c r="N679" s="57" t="s">
        <v>1847</v>
      </c>
      <c r="O679" s="57">
        <v>20201022</v>
      </c>
      <c r="P679" s="57" t="s">
        <v>1847</v>
      </c>
      <c r="Q679" s="57"/>
    </row>
    <row r="680" spans="1:17" s="7" customFormat="1" ht="14.1" customHeight="1" x14ac:dyDescent="0.45">
      <c r="A680" s="44">
        <v>675</v>
      </c>
      <c r="B680" s="55" t="s">
        <v>21</v>
      </c>
      <c r="C680" s="4" t="s">
        <v>13</v>
      </c>
      <c r="D680" s="4" t="s">
        <v>1379</v>
      </c>
      <c r="E680" s="5">
        <v>213422</v>
      </c>
      <c r="F680" s="4" t="s">
        <v>384</v>
      </c>
      <c r="G680" s="3">
        <v>2</v>
      </c>
      <c r="H680" s="5" t="s">
        <v>1903</v>
      </c>
      <c r="I680" s="8">
        <v>0</v>
      </c>
      <c r="J680" s="8">
        <v>2.7</v>
      </c>
      <c r="K680" s="8">
        <f t="shared" si="15"/>
        <v>2.7</v>
      </c>
      <c r="L680" s="3" t="s">
        <v>2</v>
      </c>
      <c r="M680" s="57">
        <v>20201022</v>
      </c>
      <c r="N680" s="57" t="s">
        <v>1847</v>
      </c>
      <c r="O680" s="57">
        <v>20201022</v>
      </c>
      <c r="P680" s="57" t="s">
        <v>1847</v>
      </c>
      <c r="Q680" s="57"/>
    </row>
    <row r="681" spans="1:17" s="7" customFormat="1" ht="14.1" customHeight="1" x14ac:dyDescent="0.45">
      <c r="A681" s="44">
        <v>676</v>
      </c>
      <c r="B681" s="55" t="s">
        <v>21</v>
      </c>
      <c r="C681" s="4" t="s">
        <v>13</v>
      </c>
      <c r="D681" s="4" t="s">
        <v>1380</v>
      </c>
      <c r="E681" s="5">
        <v>213424</v>
      </c>
      <c r="F681" s="4" t="s">
        <v>385</v>
      </c>
      <c r="G681" s="3">
        <v>2</v>
      </c>
      <c r="H681" s="5" t="s">
        <v>1903</v>
      </c>
      <c r="I681" s="8">
        <v>0</v>
      </c>
      <c r="J681" s="8">
        <v>2.4</v>
      </c>
      <c r="K681" s="8">
        <f t="shared" si="15"/>
        <v>2.4</v>
      </c>
      <c r="L681" s="3" t="s">
        <v>2</v>
      </c>
      <c r="M681" s="57">
        <v>20201022</v>
      </c>
      <c r="N681" s="57" t="s">
        <v>1847</v>
      </c>
      <c r="O681" s="57">
        <v>20201022</v>
      </c>
      <c r="P681" s="57" t="s">
        <v>1847</v>
      </c>
      <c r="Q681" s="57"/>
    </row>
    <row r="682" spans="1:17" s="7" customFormat="1" ht="14.1" customHeight="1" x14ac:dyDescent="0.45">
      <c r="A682" s="44">
        <v>677</v>
      </c>
      <c r="B682" s="55" t="s">
        <v>21</v>
      </c>
      <c r="C682" s="4" t="s">
        <v>13</v>
      </c>
      <c r="D682" s="4" t="s">
        <v>1381</v>
      </c>
      <c r="E682" s="5">
        <v>213426</v>
      </c>
      <c r="F682" s="4" t="s">
        <v>386</v>
      </c>
      <c r="G682" s="3">
        <v>2</v>
      </c>
      <c r="H682" s="5" t="s">
        <v>1903</v>
      </c>
      <c r="I682" s="8">
        <v>0</v>
      </c>
      <c r="J682" s="8">
        <v>11.3</v>
      </c>
      <c r="K682" s="8">
        <f t="shared" si="15"/>
        <v>11.3</v>
      </c>
      <c r="L682" s="3" t="s">
        <v>2</v>
      </c>
      <c r="M682" s="57">
        <v>20201022</v>
      </c>
      <c r="N682" s="57" t="s">
        <v>1847</v>
      </c>
      <c r="O682" s="57">
        <v>20201022</v>
      </c>
      <c r="P682" s="57" t="s">
        <v>1847</v>
      </c>
      <c r="Q682" s="57"/>
    </row>
    <row r="683" spans="1:17" s="7" customFormat="1" ht="14.1" customHeight="1" x14ac:dyDescent="0.45">
      <c r="A683" s="44">
        <v>678</v>
      </c>
      <c r="B683" s="55" t="s">
        <v>21</v>
      </c>
      <c r="C683" s="4" t="s">
        <v>13</v>
      </c>
      <c r="D683" s="4" t="s">
        <v>1382</v>
      </c>
      <c r="E683" s="5">
        <v>2134262</v>
      </c>
      <c r="F683" s="4" t="s">
        <v>387</v>
      </c>
      <c r="G683" s="3">
        <v>2</v>
      </c>
      <c r="H683" s="5" t="s">
        <v>1903</v>
      </c>
      <c r="I683" s="8">
        <v>0</v>
      </c>
      <c r="J683" s="8">
        <v>2.8</v>
      </c>
      <c r="K683" s="8">
        <f t="shared" si="15"/>
        <v>2.8</v>
      </c>
      <c r="L683" s="3" t="s">
        <v>2</v>
      </c>
      <c r="M683" s="57">
        <v>20201022</v>
      </c>
      <c r="N683" s="57" t="s">
        <v>1847</v>
      </c>
      <c r="O683" s="57">
        <v>20201022</v>
      </c>
      <c r="P683" s="57" t="s">
        <v>1847</v>
      </c>
      <c r="Q683" s="57"/>
    </row>
    <row r="684" spans="1:17" s="7" customFormat="1" ht="14.1" customHeight="1" x14ac:dyDescent="0.45">
      <c r="A684" s="44">
        <v>679</v>
      </c>
      <c r="B684" s="55" t="s">
        <v>21</v>
      </c>
      <c r="C684" s="4" t="s">
        <v>13</v>
      </c>
      <c r="D684" s="4" t="s">
        <v>1383</v>
      </c>
      <c r="E684" s="5">
        <v>2134334</v>
      </c>
      <c r="F684" s="4" t="s">
        <v>388</v>
      </c>
      <c r="G684" s="3">
        <v>2</v>
      </c>
      <c r="H684" s="5" t="s">
        <v>1903</v>
      </c>
      <c r="I684" s="8">
        <v>0</v>
      </c>
      <c r="J684" s="8">
        <v>0.7</v>
      </c>
      <c r="K684" s="8">
        <f t="shared" si="15"/>
        <v>0.7</v>
      </c>
      <c r="L684" s="3" t="s">
        <v>2</v>
      </c>
      <c r="M684" s="57">
        <v>20201022</v>
      </c>
      <c r="N684" s="57" t="s">
        <v>1847</v>
      </c>
      <c r="O684" s="57">
        <v>20201022</v>
      </c>
      <c r="P684" s="57" t="s">
        <v>1847</v>
      </c>
      <c r="Q684" s="57"/>
    </row>
    <row r="685" spans="1:17" s="7" customFormat="1" ht="14.1" customHeight="1" x14ac:dyDescent="0.45">
      <c r="A685" s="44">
        <v>680</v>
      </c>
      <c r="B685" s="55" t="s">
        <v>21</v>
      </c>
      <c r="C685" s="4" t="s">
        <v>13</v>
      </c>
      <c r="D685" s="4" t="s">
        <v>1384</v>
      </c>
      <c r="E685" s="5">
        <v>213434</v>
      </c>
      <c r="F685" s="4" t="s">
        <v>389</v>
      </c>
      <c r="G685" s="3">
        <v>2</v>
      </c>
      <c r="H685" s="5" t="s">
        <v>1903</v>
      </c>
      <c r="I685" s="8">
        <v>0</v>
      </c>
      <c r="J685" s="8">
        <v>7.4</v>
      </c>
      <c r="K685" s="8">
        <f t="shared" si="15"/>
        <v>7.4</v>
      </c>
      <c r="L685" s="3" t="s">
        <v>2</v>
      </c>
      <c r="M685" s="57">
        <v>20201022</v>
      </c>
      <c r="N685" s="57" t="s">
        <v>1847</v>
      </c>
      <c r="O685" s="57">
        <v>20201022</v>
      </c>
      <c r="P685" s="57" t="s">
        <v>1847</v>
      </c>
      <c r="Q685" s="57"/>
    </row>
    <row r="686" spans="1:17" s="7" customFormat="1" ht="14.1" customHeight="1" x14ac:dyDescent="0.45">
      <c r="A686" s="44">
        <v>681</v>
      </c>
      <c r="B686" s="55" t="s">
        <v>21</v>
      </c>
      <c r="C686" s="4" t="s">
        <v>13</v>
      </c>
      <c r="D686" s="4" t="s">
        <v>1385</v>
      </c>
      <c r="E686" s="5">
        <v>2134352</v>
      </c>
      <c r="F686" s="4" t="s">
        <v>390</v>
      </c>
      <c r="G686" s="3">
        <v>2</v>
      </c>
      <c r="H686" s="5" t="s">
        <v>1903</v>
      </c>
      <c r="I686" s="8">
        <v>0</v>
      </c>
      <c r="J686" s="8">
        <v>0.8</v>
      </c>
      <c r="K686" s="8">
        <f t="shared" si="15"/>
        <v>0.8</v>
      </c>
      <c r="L686" s="3" t="s">
        <v>2</v>
      </c>
      <c r="M686" s="57">
        <v>20201022</v>
      </c>
      <c r="N686" s="57" t="s">
        <v>1847</v>
      </c>
      <c r="O686" s="57">
        <v>20201022</v>
      </c>
      <c r="P686" s="57" t="s">
        <v>1847</v>
      </c>
      <c r="Q686" s="57"/>
    </row>
    <row r="687" spans="1:17" s="7" customFormat="1" ht="14.1" customHeight="1" x14ac:dyDescent="0.45">
      <c r="A687" s="44">
        <v>682</v>
      </c>
      <c r="B687" s="55" t="s">
        <v>21</v>
      </c>
      <c r="C687" s="4" t="s">
        <v>13</v>
      </c>
      <c r="D687" s="4" t="s">
        <v>1386</v>
      </c>
      <c r="E687" s="5">
        <v>213436</v>
      </c>
      <c r="F687" s="4" t="s">
        <v>391</v>
      </c>
      <c r="G687" s="3">
        <v>2</v>
      </c>
      <c r="H687" s="5" t="s">
        <v>1903</v>
      </c>
      <c r="I687" s="8">
        <v>0</v>
      </c>
      <c r="J687" s="8">
        <v>2</v>
      </c>
      <c r="K687" s="8">
        <f t="shared" si="15"/>
        <v>2</v>
      </c>
      <c r="L687" s="3" t="s">
        <v>2</v>
      </c>
      <c r="M687" s="57">
        <v>20201022</v>
      </c>
      <c r="N687" s="57" t="s">
        <v>1847</v>
      </c>
      <c r="O687" s="57">
        <v>20201022</v>
      </c>
      <c r="P687" s="57" t="s">
        <v>1847</v>
      </c>
      <c r="Q687" s="57"/>
    </row>
    <row r="688" spans="1:17" s="7" customFormat="1" ht="14.1" customHeight="1" x14ac:dyDescent="0.45">
      <c r="A688" s="44">
        <v>683</v>
      </c>
      <c r="B688" s="55" t="s">
        <v>21</v>
      </c>
      <c r="C688" s="4" t="s">
        <v>13</v>
      </c>
      <c r="D688" s="4" t="s">
        <v>1387</v>
      </c>
      <c r="E688" s="5">
        <v>21344</v>
      </c>
      <c r="F688" s="4" t="s">
        <v>392</v>
      </c>
      <c r="G688" s="3">
        <v>2</v>
      </c>
      <c r="H688" s="5" t="s">
        <v>1903</v>
      </c>
      <c r="I688" s="8">
        <v>0</v>
      </c>
      <c r="J688" s="8">
        <v>18</v>
      </c>
      <c r="K688" s="8">
        <f t="shared" si="15"/>
        <v>18</v>
      </c>
      <c r="L688" s="3" t="s">
        <v>2</v>
      </c>
      <c r="M688" s="57">
        <v>20201022</v>
      </c>
      <c r="N688" s="57" t="s">
        <v>1847</v>
      </c>
      <c r="O688" s="57">
        <v>20201022</v>
      </c>
      <c r="P688" s="57" t="s">
        <v>1847</v>
      </c>
      <c r="Q688" s="57"/>
    </row>
    <row r="689" spans="1:17" s="7" customFormat="1" ht="14.1" customHeight="1" x14ac:dyDescent="0.45">
      <c r="A689" s="44">
        <v>684</v>
      </c>
      <c r="B689" s="55" t="s">
        <v>21</v>
      </c>
      <c r="C689" s="4" t="s">
        <v>13</v>
      </c>
      <c r="D689" s="4" t="s">
        <v>1388</v>
      </c>
      <c r="E689" s="5">
        <v>213444</v>
      </c>
      <c r="F689" s="4" t="s">
        <v>393</v>
      </c>
      <c r="G689" s="3">
        <v>2</v>
      </c>
      <c r="H689" s="5" t="s">
        <v>1903</v>
      </c>
      <c r="I689" s="8">
        <v>0</v>
      </c>
      <c r="J689" s="8">
        <v>0.9</v>
      </c>
      <c r="K689" s="8">
        <f t="shared" si="15"/>
        <v>0.9</v>
      </c>
      <c r="L689" s="3" t="s">
        <v>2</v>
      </c>
      <c r="M689" s="57">
        <v>20201022</v>
      </c>
      <c r="N689" s="57" t="s">
        <v>1847</v>
      </c>
      <c r="O689" s="57">
        <v>20201022</v>
      </c>
      <c r="P689" s="57" t="s">
        <v>1847</v>
      </c>
      <c r="Q689" s="57"/>
    </row>
    <row r="690" spans="1:17" s="7" customFormat="1" ht="14.1" customHeight="1" x14ac:dyDescent="0.45">
      <c r="A690" s="44">
        <v>685</v>
      </c>
      <c r="B690" s="55" t="s">
        <v>21</v>
      </c>
      <c r="C690" s="4" t="s">
        <v>13</v>
      </c>
      <c r="D690" s="4" t="s">
        <v>1389</v>
      </c>
      <c r="E690" s="5">
        <v>213446</v>
      </c>
      <c r="F690" s="4" t="s">
        <v>394</v>
      </c>
      <c r="G690" s="3">
        <v>2</v>
      </c>
      <c r="H690" s="5" t="s">
        <v>1903</v>
      </c>
      <c r="I690" s="8">
        <v>0</v>
      </c>
      <c r="J690" s="8">
        <v>4</v>
      </c>
      <c r="K690" s="8">
        <f t="shared" si="15"/>
        <v>4</v>
      </c>
      <c r="L690" s="3" t="s">
        <v>2</v>
      </c>
      <c r="M690" s="57">
        <v>20201022</v>
      </c>
      <c r="N690" s="57" t="s">
        <v>1847</v>
      </c>
      <c r="O690" s="57">
        <v>20201022</v>
      </c>
      <c r="P690" s="57" t="s">
        <v>1847</v>
      </c>
      <c r="Q690" s="57"/>
    </row>
    <row r="691" spans="1:17" s="7" customFormat="1" ht="14.1" customHeight="1" x14ac:dyDescent="0.45">
      <c r="A691" s="44">
        <v>686</v>
      </c>
      <c r="B691" s="55" t="s">
        <v>21</v>
      </c>
      <c r="C691" s="4" t="s">
        <v>13</v>
      </c>
      <c r="D691" s="4" t="s">
        <v>1390</v>
      </c>
      <c r="E691" s="5">
        <v>2134472</v>
      </c>
      <c r="F691" s="4" t="s">
        <v>395</v>
      </c>
      <c r="G691" s="3">
        <v>2</v>
      </c>
      <c r="H691" s="5" t="s">
        <v>1903</v>
      </c>
      <c r="I691" s="8">
        <v>0</v>
      </c>
      <c r="J691" s="8">
        <v>0.8</v>
      </c>
      <c r="K691" s="8">
        <f t="shared" si="15"/>
        <v>0.8</v>
      </c>
      <c r="L691" s="3" t="s">
        <v>2</v>
      </c>
      <c r="M691" s="57">
        <v>20201022</v>
      </c>
      <c r="N691" s="57" t="s">
        <v>1847</v>
      </c>
      <c r="O691" s="57">
        <v>20201022</v>
      </c>
      <c r="P691" s="57" t="s">
        <v>1847</v>
      </c>
      <c r="Q691" s="57"/>
    </row>
    <row r="692" spans="1:17" s="7" customFormat="1" ht="14.1" customHeight="1" x14ac:dyDescent="0.45">
      <c r="A692" s="44">
        <v>687</v>
      </c>
      <c r="B692" s="4" t="s">
        <v>21</v>
      </c>
      <c r="C692" s="4" t="s">
        <v>13</v>
      </c>
      <c r="D692" s="4" t="s">
        <v>1391</v>
      </c>
      <c r="E692" s="5">
        <v>2134476</v>
      </c>
      <c r="F692" s="4" t="s">
        <v>396</v>
      </c>
      <c r="G692" s="3">
        <v>2</v>
      </c>
      <c r="H692" s="5" t="s">
        <v>1903</v>
      </c>
      <c r="I692" s="8">
        <v>0</v>
      </c>
      <c r="J692" s="8">
        <v>4.8</v>
      </c>
      <c r="K692" s="8">
        <f t="shared" si="15"/>
        <v>4.8</v>
      </c>
      <c r="L692" s="3" t="s">
        <v>2</v>
      </c>
      <c r="M692" s="57">
        <v>20201022</v>
      </c>
      <c r="N692" s="57" t="s">
        <v>1847</v>
      </c>
      <c r="O692" s="57">
        <v>20201022</v>
      </c>
      <c r="P692" s="57" t="s">
        <v>1847</v>
      </c>
      <c r="Q692" s="57"/>
    </row>
    <row r="693" spans="1:17" s="7" customFormat="1" ht="14.1" customHeight="1" x14ac:dyDescent="0.45">
      <c r="A693" s="44">
        <v>688</v>
      </c>
      <c r="B693" s="55" t="s">
        <v>21</v>
      </c>
      <c r="C693" s="4" t="s">
        <v>13</v>
      </c>
      <c r="D693" s="4" t="s">
        <v>1392</v>
      </c>
      <c r="E693" s="5">
        <v>213448</v>
      </c>
      <c r="F693" s="4" t="s">
        <v>397</v>
      </c>
      <c r="G693" s="3">
        <v>2</v>
      </c>
      <c r="H693" s="5" t="s">
        <v>1903</v>
      </c>
      <c r="I693" s="8">
        <v>0</v>
      </c>
      <c r="J693" s="8">
        <v>4.8</v>
      </c>
      <c r="K693" s="8">
        <f t="shared" si="15"/>
        <v>4.8</v>
      </c>
      <c r="L693" s="3" t="s">
        <v>2</v>
      </c>
      <c r="M693" s="57">
        <v>20201022</v>
      </c>
      <c r="N693" s="57" t="s">
        <v>1847</v>
      </c>
      <c r="O693" s="57">
        <v>20201022</v>
      </c>
      <c r="P693" s="57" t="s">
        <v>1847</v>
      </c>
      <c r="Q693" s="57"/>
    </row>
    <row r="694" spans="1:17" s="7" customFormat="1" ht="14.1" customHeight="1" x14ac:dyDescent="0.45">
      <c r="A694" s="44">
        <v>689</v>
      </c>
      <c r="B694" s="55" t="s">
        <v>21</v>
      </c>
      <c r="C694" s="4" t="s">
        <v>13</v>
      </c>
      <c r="D694" s="4" t="s">
        <v>1393</v>
      </c>
      <c r="E694" s="5">
        <v>2134492</v>
      </c>
      <c r="F694" s="4" t="s">
        <v>398</v>
      </c>
      <c r="G694" s="3">
        <v>2</v>
      </c>
      <c r="H694" s="5" t="s">
        <v>1903</v>
      </c>
      <c r="I694" s="8">
        <v>0</v>
      </c>
      <c r="J694" s="8">
        <v>1.3</v>
      </c>
      <c r="K694" s="8">
        <f t="shared" si="15"/>
        <v>1.3</v>
      </c>
      <c r="L694" s="3" t="s">
        <v>2</v>
      </c>
      <c r="M694" s="57">
        <v>20201022</v>
      </c>
      <c r="N694" s="57" t="s">
        <v>1847</v>
      </c>
      <c r="O694" s="57">
        <v>20201022</v>
      </c>
      <c r="P694" s="57" t="s">
        <v>1847</v>
      </c>
      <c r="Q694" s="57"/>
    </row>
    <row r="695" spans="1:17" s="7" customFormat="1" ht="14.1" customHeight="1" x14ac:dyDescent="0.45">
      <c r="A695" s="44">
        <v>690</v>
      </c>
      <c r="B695" s="55" t="s">
        <v>21</v>
      </c>
      <c r="C695" s="4" t="s">
        <v>13</v>
      </c>
      <c r="D695" s="4" t="s">
        <v>1394</v>
      </c>
      <c r="E695" s="5">
        <v>213452</v>
      </c>
      <c r="F695" s="4" t="s">
        <v>399</v>
      </c>
      <c r="G695" s="3">
        <v>2</v>
      </c>
      <c r="H695" s="5" t="s">
        <v>1903</v>
      </c>
      <c r="I695" s="8">
        <v>0</v>
      </c>
      <c r="J695" s="8">
        <v>3.7</v>
      </c>
      <c r="K695" s="8">
        <f t="shared" si="15"/>
        <v>3.7</v>
      </c>
      <c r="L695" s="3" t="s">
        <v>2</v>
      </c>
      <c r="M695" s="57">
        <v>20201022</v>
      </c>
      <c r="N695" s="57" t="s">
        <v>1847</v>
      </c>
      <c r="O695" s="57">
        <v>20201022</v>
      </c>
      <c r="P695" s="57" t="s">
        <v>1847</v>
      </c>
      <c r="Q695" s="57"/>
    </row>
    <row r="696" spans="1:17" s="7" customFormat="1" ht="14.1" customHeight="1" x14ac:dyDescent="0.45">
      <c r="A696" s="44">
        <v>691</v>
      </c>
      <c r="B696" s="55" t="s">
        <v>21</v>
      </c>
      <c r="C696" s="4" t="s">
        <v>13</v>
      </c>
      <c r="D696" s="4" t="s">
        <v>1395</v>
      </c>
      <c r="E696" s="5">
        <v>213454</v>
      </c>
      <c r="F696" s="4" t="s">
        <v>400</v>
      </c>
      <c r="G696" s="3">
        <v>2</v>
      </c>
      <c r="H696" s="5" t="s">
        <v>1903</v>
      </c>
      <c r="I696" s="8">
        <v>0</v>
      </c>
      <c r="J696" s="8">
        <v>4.5</v>
      </c>
      <c r="K696" s="8">
        <f t="shared" si="15"/>
        <v>4.5</v>
      </c>
      <c r="L696" s="3" t="s">
        <v>2</v>
      </c>
      <c r="M696" s="57">
        <v>20201022</v>
      </c>
      <c r="N696" s="57" t="s">
        <v>1847</v>
      </c>
      <c r="O696" s="57">
        <v>20201022</v>
      </c>
      <c r="P696" s="57" t="s">
        <v>1847</v>
      </c>
      <c r="Q696" s="57"/>
    </row>
    <row r="697" spans="1:17" s="7" customFormat="1" ht="14.1" customHeight="1" x14ac:dyDescent="0.45">
      <c r="A697" s="44">
        <v>692</v>
      </c>
      <c r="B697" s="55" t="s">
        <v>21</v>
      </c>
      <c r="C697" s="4" t="s">
        <v>13</v>
      </c>
      <c r="D697" s="4" t="s">
        <v>1396</v>
      </c>
      <c r="E697" s="5">
        <v>21346</v>
      </c>
      <c r="F697" s="4" t="s">
        <v>401</v>
      </c>
      <c r="G697" s="3">
        <v>1</v>
      </c>
      <c r="H697" s="4" t="s">
        <v>1902</v>
      </c>
      <c r="I697" s="8">
        <v>0</v>
      </c>
      <c r="J697" s="8">
        <v>2.8</v>
      </c>
      <c r="K697" s="8">
        <f t="shared" si="15"/>
        <v>2.8</v>
      </c>
      <c r="L697" s="3" t="s">
        <v>2</v>
      </c>
      <c r="M697" s="57">
        <v>20201022</v>
      </c>
      <c r="N697" s="57" t="s">
        <v>1847</v>
      </c>
      <c r="O697" s="57">
        <v>20201022</v>
      </c>
      <c r="P697" s="57" t="s">
        <v>1847</v>
      </c>
      <c r="Q697" s="57"/>
    </row>
    <row r="698" spans="1:17" s="7" customFormat="1" ht="14.1" customHeight="1" x14ac:dyDescent="0.45">
      <c r="A698" s="44">
        <v>693</v>
      </c>
      <c r="B698" s="55" t="s">
        <v>21</v>
      </c>
      <c r="C698" s="4" t="s">
        <v>13</v>
      </c>
      <c r="D698" s="4" t="s">
        <v>1396</v>
      </c>
      <c r="E698" s="5">
        <v>21346</v>
      </c>
      <c r="F698" s="4" t="s">
        <v>401</v>
      </c>
      <c r="G698" s="3">
        <v>2</v>
      </c>
      <c r="H698" s="5" t="s">
        <v>1903</v>
      </c>
      <c r="I698" s="8">
        <v>2.8</v>
      </c>
      <c r="J698" s="8">
        <v>16</v>
      </c>
      <c r="K698" s="8">
        <f t="shared" si="15"/>
        <v>13.2</v>
      </c>
      <c r="L698" s="3" t="s">
        <v>2</v>
      </c>
      <c r="M698" s="57">
        <v>20201022</v>
      </c>
      <c r="N698" s="57" t="s">
        <v>1847</v>
      </c>
      <c r="O698" s="57">
        <v>20201022</v>
      </c>
      <c r="P698" s="57" t="s">
        <v>1847</v>
      </c>
      <c r="Q698" s="57"/>
    </row>
    <row r="699" spans="1:17" s="7" customFormat="1" ht="14.1" customHeight="1" x14ac:dyDescent="0.45">
      <c r="A699" s="44">
        <v>694</v>
      </c>
      <c r="B699" s="55" t="s">
        <v>21</v>
      </c>
      <c r="C699" s="4" t="s">
        <v>13</v>
      </c>
      <c r="D699" s="4" t="s">
        <v>1397</v>
      </c>
      <c r="E699" s="5">
        <v>213464</v>
      </c>
      <c r="F699" s="4" t="s">
        <v>402</v>
      </c>
      <c r="G699" s="3">
        <v>2</v>
      </c>
      <c r="H699" s="5" t="s">
        <v>1903</v>
      </c>
      <c r="I699" s="8">
        <v>0</v>
      </c>
      <c r="J699" s="8">
        <v>11</v>
      </c>
      <c r="K699" s="8">
        <f t="shared" si="15"/>
        <v>11</v>
      </c>
      <c r="L699" s="3" t="s">
        <v>2</v>
      </c>
      <c r="M699" s="57">
        <v>20201022</v>
      </c>
      <c r="N699" s="57" t="s">
        <v>1847</v>
      </c>
      <c r="O699" s="57">
        <v>20201022</v>
      </c>
      <c r="P699" s="57" t="s">
        <v>1847</v>
      </c>
      <c r="Q699" s="57"/>
    </row>
    <row r="700" spans="1:17" s="7" customFormat="1" ht="14.1" customHeight="1" x14ac:dyDescent="0.45">
      <c r="A700" s="44">
        <v>695</v>
      </c>
      <c r="B700" s="55" t="s">
        <v>21</v>
      </c>
      <c r="C700" s="4" t="s">
        <v>13</v>
      </c>
      <c r="D700" s="4" t="s">
        <v>1398</v>
      </c>
      <c r="E700" s="5">
        <v>2134642</v>
      </c>
      <c r="F700" s="4" t="s">
        <v>110</v>
      </c>
      <c r="G700" s="3">
        <v>2</v>
      </c>
      <c r="H700" s="5" t="s">
        <v>1903</v>
      </c>
      <c r="I700" s="8">
        <v>0</v>
      </c>
      <c r="J700" s="8">
        <v>5.6</v>
      </c>
      <c r="K700" s="8">
        <f t="shared" si="15"/>
        <v>5.6</v>
      </c>
      <c r="L700" s="3" t="s">
        <v>2</v>
      </c>
      <c r="M700" s="57">
        <v>20201022</v>
      </c>
      <c r="N700" s="57" t="s">
        <v>1847</v>
      </c>
      <c r="O700" s="57">
        <v>20201022</v>
      </c>
      <c r="P700" s="57" t="s">
        <v>1847</v>
      </c>
      <c r="Q700" s="57"/>
    </row>
    <row r="701" spans="1:17" s="7" customFormat="1" ht="14.1" customHeight="1" x14ac:dyDescent="0.45">
      <c r="A701" s="44">
        <v>696</v>
      </c>
      <c r="B701" s="55" t="s">
        <v>21</v>
      </c>
      <c r="C701" s="4" t="s">
        <v>13</v>
      </c>
      <c r="D701" s="4" t="s">
        <v>1399</v>
      </c>
      <c r="E701" s="5">
        <v>2134644</v>
      </c>
      <c r="F701" s="4" t="s">
        <v>403</v>
      </c>
      <c r="G701" s="3">
        <v>2</v>
      </c>
      <c r="H701" s="5" t="s">
        <v>1903</v>
      </c>
      <c r="I701" s="8">
        <v>0</v>
      </c>
      <c r="J701" s="8">
        <v>3.1</v>
      </c>
      <c r="K701" s="8">
        <f t="shared" si="15"/>
        <v>3.1</v>
      </c>
      <c r="L701" s="3" t="s">
        <v>2</v>
      </c>
      <c r="M701" s="57">
        <v>20201022</v>
      </c>
      <c r="N701" s="57" t="s">
        <v>1847</v>
      </c>
      <c r="O701" s="57">
        <v>20201022</v>
      </c>
      <c r="P701" s="57" t="s">
        <v>1847</v>
      </c>
      <c r="Q701" s="57"/>
    </row>
    <row r="702" spans="1:17" s="7" customFormat="1" ht="14.1" customHeight="1" x14ac:dyDescent="0.45">
      <c r="A702" s="44">
        <v>697</v>
      </c>
      <c r="B702" s="55" t="s">
        <v>21</v>
      </c>
      <c r="C702" s="4" t="s">
        <v>13</v>
      </c>
      <c r="D702" s="4" t="s">
        <v>1400</v>
      </c>
      <c r="E702" s="5">
        <v>2134646</v>
      </c>
      <c r="F702" s="4" t="s">
        <v>404</v>
      </c>
      <c r="G702" s="3">
        <v>2</v>
      </c>
      <c r="H702" s="5" t="s">
        <v>1903</v>
      </c>
      <c r="I702" s="8">
        <v>0</v>
      </c>
      <c r="J702" s="8">
        <v>8.3000000000000007</v>
      </c>
      <c r="K702" s="8">
        <f t="shared" si="15"/>
        <v>8.3000000000000007</v>
      </c>
      <c r="L702" s="3" t="s">
        <v>2</v>
      </c>
      <c r="M702" s="57">
        <v>20201022</v>
      </c>
      <c r="N702" s="57" t="s">
        <v>1847</v>
      </c>
      <c r="O702" s="57">
        <v>20201022</v>
      </c>
      <c r="P702" s="57" t="s">
        <v>1847</v>
      </c>
      <c r="Q702" s="57"/>
    </row>
    <row r="703" spans="1:17" s="7" customFormat="1" ht="14.1" customHeight="1" x14ac:dyDescent="0.45">
      <c r="A703" s="44">
        <v>698</v>
      </c>
      <c r="B703" s="55" t="s">
        <v>21</v>
      </c>
      <c r="C703" s="4" t="s">
        <v>13</v>
      </c>
      <c r="D703" s="4" t="s">
        <v>1401</v>
      </c>
      <c r="E703" s="5">
        <v>21346468</v>
      </c>
      <c r="F703" s="4" t="s">
        <v>405</v>
      </c>
      <c r="G703" s="3">
        <v>2</v>
      </c>
      <c r="H703" s="5" t="s">
        <v>1903</v>
      </c>
      <c r="I703" s="8">
        <v>0</v>
      </c>
      <c r="J703" s="8">
        <v>3</v>
      </c>
      <c r="K703" s="8">
        <f t="shared" si="15"/>
        <v>3</v>
      </c>
      <c r="L703" s="3" t="s">
        <v>2</v>
      </c>
      <c r="M703" s="57">
        <v>20201022</v>
      </c>
      <c r="N703" s="57" t="s">
        <v>1847</v>
      </c>
      <c r="O703" s="57">
        <v>20201022</v>
      </c>
      <c r="P703" s="57" t="s">
        <v>1847</v>
      </c>
      <c r="Q703" s="57"/>
    </row>
    <row r="704" spans="1:17" s="7" customFormat="1" ht="14.1" customHeight="1" x14ac:dyDescent="0.45">
      <c r="A704" s="44">
        <v>699</v>
      </c>
      <c r="B704" s="55" t="s">
        <v>21</v>
      </c>
      <c r="C704" s="4" t="s">
        <v>13</v>
      </c>
      <c r="D704" s="4" t="s">
        <v>1402</v>
      </c>
      <c r="E704" s="5">
        <v>2134732</v>
      </c>
      <c r="F704" s="4" t="s">
        <v>406</v>
      </c>
      <c r="G704" s="3">
        <v>2</v>
      </c>
      <c r="H704" s="5" t="s">
        <v>1903</v>
      </c>
      <c r="I704" s="8">
        <v>0.9</v>
      </c>
      <c r="J704" s="8">
        <v>15.3</v>
      </c>
      <c r="K704" s="8">
        <f t="shared" si="15"/>
        <v>14.4</v>
      </c>
      <c r="L704" s="3" t="s">
        <v>2</v>
      </c>
      <c r="M704" s="57">
        <v>20201022</v>
      </c>
      <c r="N704" s="57" t="s">
        <v>1847</v>
      </c>
      <c r="O704" s="57">
        <v>20201022</v>
      </c>
      <c r="P704" s="57" t="s">
        <v>1847</v>
      </c>
      <c r="Q704" s="57"/>
    </row>
    <row r="705" spans="1:17" s="7" customFormat="1" ht="14.1" customHeight="1" x14ac:dyDescent="0.45">
      <c r="A705" s="44">
        <v>700</v>
      </c>
      <c r="B705" s="55" t="s">
        <v>21</v>
      </c>
      <c r="C705" s="4" t="s">
        <v>13</v>
      </c>
      <c r="D705" s="4" t="s">
        <v>1403</v>
      </c>
      <c r="E705" s="5">
        <v>21347324</v>
      </c>
      <c r="F705" s="4" t="s">
        <v>407</v>
      </c>
      <c r="G705" s="3">
        <v>2</v>
      </c>
      <c r="H705" s="5" t="s">
        <v>1903</v>
      </c>
      <c r="I705" s="8">
        <v>0</v>
      </c>
      <c r="J705" s="8">
        <v>3</v>
      </c>
      <c r="K705" s="8">
        <f t="shared" si="15"/>
        <v>3</v>
      </c>
      <c r="L705" s="3" t="s">
        <v>2</v>
      </c>
      <c r="M705" s="57">
        <v>20201022</v>
      </c>
      <c r="N705" s="57" t="s">
        <v>1847</v>
      </c>
      <c r="O705" s="57">
        <v>20201022</v>
      </c>
      <c r="P705" s="57" t="s">
        <v>1847</v>
      </c>
      <c r="Q705" s="57"/>
    </row>
    <row r="706" spans="1:17" s="7" customFormat="1" ht="14.1" customHeight="1" x14ac:dyDescent="0.45">
      <c r="A706" s="44">
        <v>701</v>
      </c>
      <c r="B706" s="55" t="s">
        <v>21</v>
      </c>
      <c r="C706" s="4" t="s">
        <v>13</v>
      </c>
      <c r="D706" s="4" t="s">
        <v>1404</v>
      </c>
      <c r="E706" s="5">
        <v>21347326</v>
      </c>
      <c r="F706" s="4" t="s">
        <v>408</v>
      </c>
      <c r="G706" s="3">
        <v>2</v>
      </c>
      <c r="H706" s="5" t="s">
        <v>1903</v>
      </c>
      <c r="I706" s="8">
        <v>0</v>
      </c>
      <c r="J706" s="8">
        <v>13</v>
      </c>
      <c r="K706" s="8">
        <f t="shared" si="15"/>
        <v>13</v>
      </c>
      <c r="L706" s="3" t="s">
        <v>2</v>
      </c>
      <c r="M706" s="57">
        <v>20201022</v>
      </c>
      <c r="N706" s="57" t="s">
        <v>1847</v>
      </c>
      <c r="O706" s="57">
        <v>20201022</v>
      </c>
      <c r="P706" s="57" t="s">
        <v>1847</v>
      </c>
      <c r="Q706" s="57"/>
    </row>
    <row r="707" spans="1:17" s="7" customFormat="1" ht="14.1" customHeight="1" x14ac:dyDescent="0.45">
      <c r="A707" s="44">
        <v>702</v>
      </c>
      <c r="B707" s="55" t="s">
        <v>21</v>
      </c>
      <c r="C707" s="4" t="s">
        <v>13</v>
      </c>
      <c r="D707" s="4" t="s">
        <v>1405</v>
      </c>
      <c r="E707" s="5">
        <v>213473292</v>
      </c>
      <c r="F707" s="4" t="s">
        <v>409</v>
      </c>
      <c r="G707" s="3">
        <v>2</v>
      </c>
      <c r="H707" s="5" t="s">
        <v>1903</v>
      </c>
      <c r="I707" s="8">
        <v>0</v>
      </c>
      <c r="J707" s="8">
        <v>1.2</v>
      </c>
      <c r="K707" s="8">
        <f t="shared" si="15"/>
        <v>1.2</v>
      </c>
      <c r="L707" s="3" t="s">
        <v>2</v>
      </c>
      <c r="M707" s="57">
        <v>20201022</v>
      </c>
      <c r="N707" s="57" t="s">
        <v>1847</v>
      </c>
      <c r="O707" s="57">
        <v>20201022</v>
      </c>
      <c r="P707" s="57" t="s">
        <v>1847</v>
      </c>
      <c r="Q707" s="57"/>
    </row>
    <row r="708" spans="1:17" s="7" customFormat="1" ht="14.1" customHeight="1" x14ac:dyDescent="0.45">
      <c r="A708" s="44">
        <v>703</v>
      </c>
      <c r="B708" s="55" t="s">
        <v>21</v>
      </c>
      <c r="C708" s="4" t="s">
        <v>13</v>
      </c>
      <c r="D708" s="4" t="s">
        <v>1406</v>
      </c>
      <c r="E708" s="5">
        <v>213473294</v>
      </c>
      <c r="F708" s="4" t="s">
        <v>410</v>
      </c>
      <c r="G708" s="3">
        <v>2</v>
      </c>
      <c r="H708" s="5" t="s">
        <v>1903</v>
      </c>
      <c r="I708" s="8">
        <v>0</v>
      </c>
      <c r="J708" s="8">
        <v>3.2</v>
      </c>
      <c r="K708" s="8">
        <f t="shared" si="15"/>
        <v>3.2</v>
      </c>
      <c r="L708" s="3" t="s">
        <v>2</v>
      </c>
      <c r="M708" s="57">
        <v>20201022</v>
      </c>
      <c r="N708" s="57" t="s">
        <v>1847</v>
      </c>
      <c r="O708" s="57">
        <v>20201022</v>
      </c>
      <c r="P708" s="57" t="s">
        <v>1847</v>
      </c>
      <c r="Q708" s="57"/>
    </row>
    <row r="709" spans="1:17" s="7" customFormat="1" ht="14.1" customHeight="1" x14ac:dyDescent="0.45">
      <c r="A709" s="44">
        <v>704</v>
      </c>
      <c r="B709" s="55" t="s">
        <v>21</v>
      </c>
      <c r="C709" s="4" t="s">
        <v>13</v>
      </c>
      <c r="D709" s="4" t="s">
        <v>1407</v>
      </c>
      <c r="E709" s="5">
        <v>2134734</v>
      </c>
      <c r="F709" s="4" t="s">
        <v>411</v>
      </c>
      <c r="G709" s="3">
        <v>2</v>
      </c>
      <c r="H709" s="5" t="s">
        <v>1903</v>
      </c>
      <c r="I709" s="8">
        <v>0</v>
      </c>
      <c r="J709" s="8">
        <v>9.8000000000000007</v>
      </c>
      <c r="K709" s="8">
        <f t="shared" ref="K709:K771" si="16">J709-I709</f>
        <v>9.8000000000000007</v>
      </c>
      <c r="L709" s="3" t="s">
        <v>2</v>
      </c>
      <c r="M709" s="57">
        <v>20201022</v>
      </c>
      <c r="N709" s="57" t="s">
        <v>1847</v>
      </c>
      <c r="O709" s="57">
        <v>20201022</v>
      </c>
      <c r="P709" s="57" t="s">
        <v>1847</v>
      </c>
      <c r="Q709" s="57"/>
    </row>
    <row r="710" spans="1:17" s="7" customFormat="1" ht="14.1" customHeight="1" x14ac:dyDescent="0.45">
      <c r="A710" s="44">
        <v>705</v>
      </c>
      <c r="B710" s="55" t="s">
        <v>21</v>
      </c>
      <c r="C710" s="4" t="s">
        <v>13</v>
      </c>
      <c r="D710" s="4" t="s">
        <v>1408</v>
      </c>
      <c r="E710" s="5">
        <v>2134736</v>
      </c>
      <c r="F710" s="4" t="s">
        <v>412</v>
      </c>
      <c r="G710" s="3">
        <v>2</v>
      </c>
      <c r="H710" s="5" t="s">
        <v>1903</v>
      </c>
      <c r="I710" s="8">
        <v>0</v>
      </c>
      <c r="J710" s="8">
        <v>8.3000000000000007</v>
      </c>
      <c r="K710" s="8">
        <f t="shared" si="16"/>
        <v>8.3000000000000007</v>
      </c>
      <c r="L710" s="3" t="s">
        <v>2</v>
      </c>
      <c r="M710" s="57">
        <v>20201022</v>
      </c>
      <c r="N710" s="57" t="s">
        <v>1847</v>
      </c>
      <c r="O710" s="57">
        <v>20201022</v>
      </c>
      <c r="P710" s="57" t="s">
        <v>1847</v>
      </c>
      <c r="Q710" s="57"/>
    </row>
    <row r="711" spans="1:17" s="7" customFormat="1" ht="14.1" customHeight="1" x14ac:dyDescent="0.45">
      <c r="A711" s="44">
        <v>706</v>
      </c>
      <c r="B711" s="55" t="s">
        <v>21</v>
      </c>
      <c r="C711" s="4" t="s">
        <v>13</v>
      </c>
      <c r="D711" s="4" t="s">
        <v>1409</v>
      </c>
      <c r="E711" s="5">
        <v>2134738</v>
      </c>
      <c r="F711" s="4" t="s">
        <v>413</v>
      </c>
      <c r="G711" s="3">
        <v>2</v>
      </c>
      <c r="H711" s="5" t="s">
        <v>1903</v>
      </c>
      <c r="I711" s="8">
        <v>0</v>
      </c>
      <c r="J711" s="8">
        <v>6.7</v>
      </c>
      <c r="K711" s="8">
        <f t="shared" si="16"/>
        <v>6.7</v>
      </c>
      <c r="L711" s="3" t="s">
        <v>2</v>
      </c>
      <c r="M711" s="57">
        <v>20201022</v>
      </c>
      <c r="N711" s="57" t="s">
        <v>1847</v>
      </c>
      <c r="O711" s="57">
        <v>20201022</v>
      </c>
      <c r="P711" s="57" t="s">
        <v>1847</v>
      </c>
      <c r="Q711" s="57"/>
    </row>
    <row r="712" spans="1:17" s="7" customFormat="1" ht="14.1" customHeight="1" x14ac:dyDescent="0.45">
      <c r="A712" s="44">
        <v>707</v>
      </c>
      <c r="B712" s="55" t="s">
        <v>21</v>
      </c>
      <c r="C712" s="4" t="s">
        <v>13</v>
      </c>
      <c r="D712" s="4" t="s">
        <v>1410</v>
      </c>
      <c r="E712" s="5">
        <v>2134754</v>
      </c>
      <c r="F712" s="4" t="s">
        <v>414</v>
      </c>
      <c r="G712" s="3">
        <v>2</v>
      </c>
      <c r="H712" s="5" t="s">
        <v>1903</v>
      </c>
      <c r="I712" s="8">
        <v>0</v>
      </c>
      <c r="J712" s="8">
        <v>6.1</v>
      </c>
      <c r="K712" s="8">
        <f t="shared" si="16"/>
        <v>6.1</v>
      </c>
      <c r="L712" s="3" t="s">
        <v>2</v>
      </c>
      <c r="M712" s="57">
        <v>20201022</v>
      </c>
      <c r="N712" s="57" t="s">
        <v>1847</v>
      </c>
      <c r="O712" s="57">
        <v>20201022</v>
      </c>
      <c r="P712" s="57" t="s">
        <v>1847</v>
      </c>
      <c r="Q712" s="57"/>
    </row>
    <row r="713" spans="1:17" s="7" customFormat="1" ht="14.1" customHeight="1" x14ac:dyDescent="0.45">
      <c r="A713" s="44">
        <v>708</v>
      </c>
      <c r="B713" s="55" t="s">
        <v>21</v>
      </c>
      <c r="C713" s="4" t="s">
        <v>13</v>
      </c>
      <c r="D713" s="4" t="s">
        <v>1411</v>
      </c>
      <c r="E713" s="5">
        <v>2134756</v>
      </c>
      <c r="F713" s="4" t="s">
        <v>415</v>
      </c>
      <c r="G713" s="3">
        <v>2</v>
      </c>
      <c r="H713" s="5" t="s">
        <v>1903</v>
      </c>
      <c r="I713" s="8">
        <v>0</v>
      </c>
      <c r="J713" s="8">
        <v>5.2</v>
      </c>
      <c r="K713" s="8">
        <f t="shared" si="16"/>
        <v>5.2</v>
      </c>
      <c r="L713" s="3" t="s">
        <v>2</v>
      </c>
      <c r="M713" s="57">
        <v>20201022</v>
      </c>
      <c r="N713" s="57" t="s">
        <v>1847</v>
      </c>
      <c r="O713" s="57">
        <v>20201022</v>
      </c>
      <c r="P713" s="57" t="s">
        <v>1847</v>
      </c>
      <c r="Q713" s="57"/>
    </row>
    <row r="714" spans="1:17" s="7" customFormat="1" ht="14.1" customHeight="1" x14ac:dyDescent="0.45">
      <c r="A714" s="44">
        <v>709</v>
      </c>
      <c r="B714" s="55" t="s">
        <v>21</v>
      </c>
      <c r="C714" s="4" t="s">
        <v>13</v>
      </c>
      <c r="D714" s="4" t="s">
        <v>1073</v>
      </c>
      <c r="E714" s="5">
        <v>213476</v>
      </c>
      <c r="F714" s="4" t="s">
        <v>416</v>
      </c>
      <c r="G714" s="3">
        <v>2</v>
      </c>
      <c r="H714" s="5" t="s">
        <v>1903</v>
      </c>
      <c r="I714" s="8">
        <v>0</v>
      </c>
      <c r="J714" s="8">
        <v>11.2</v>
      </c>
      <c r="K714" s="8">
        <f t="shared" si="16"/>
        <v>11.2</v>
      </c>
      <c r="L714" s="3" t="s">
        <v>1904</v>
      </c>
      <c r="M714" s="57">
        <v>20201022</v>
      </c>
      <c r="N714" s="57" t="s">
        <v>1847</v>
      </c>
      <c r="O714" s="57">
        <v>20201022</v>
      </c>
      <c r="P714" s="57" t="s">
        <v>1847</v>
      </c>
      <c r="Q714" s="57"/>
    </row>
    <row r="715" spans="1:17" s="7" customFormat="1" ht="14.1" customHeight="1" x14ac:dyDescent="0.45">
      <c r="A715" s="44">
        <v>710</v>
      </c>
      <c r="B715" s="55" t="s">
        <v>21</v>
      </c>
      <c r="C715" s="4" t="s">
        <v>13</v>
      </c>
      <c r="D715" s="4" t="s">
        <v>1074</v>
      </c>
      <c r="E715" s="5">
        <v>213478</v>
      </c>
      <c r="F715" s="4" t="s">
        <v>417</v>
      </c>
      <c r="G715" s="3">
        <v>2</v>
      </c>
      <c r="H715" s="5" t="s">
        <v>1903</v>
      </c>
      <c r="I715" s="8">
        <v>0</v>
      </c>
      <c r="J715" s="8">
        <v>23.8</v>
      </c>
      <c r="K715" s="8">
        <f t="shared" si="16"/>
        <v>23.8</v>
      </c>
      <c r="L715" s="3" t="s">
        <v>1904</v>
      </c>
      <c r="M715" s="57">
        <v>20201022</v>
      </c>
      <c r="N715" s="57" t="s">
        <v>1847</v>
      </c>
      <c r="O715" s="57">
        <v>20201022</v>
      </c>
      <c r="P715" s="57" t="s">
        <v>1847</v>
      </c>
      <c r="Q715" s="57"/>
    </row>
    <row r="716" spans="1:17" s="7" customFormat="1" ht="14.1" customHeight="1" x14ac:dyDescent="0.45">
      <c r="A716" s="44">
        <v>711</v>
      </c>
      <c r="B716" s="55" t="s">
        <v>21</v>
      </c>
      <c r="C716" s="4" t="s">
        <v>13</v>
      </c>
      <c r="D716" s="4" t="s">
        <v>1412</v>
      </c>
      <c r="E716" s="5">
        <v>2134788</v>
      </c>
      <c r="F716" s="4" t="s">
        <v>418</v>
      </c>
      <c r="G716" s="3">
        <v>2</v>
      </c>
      <c r="H716" s="5" t="s">
        <v>1903</v>
      </c>
      <c r="I716" s="8">
        <v>0</v>
      </c>
      <c r="J716" s="8">
        <v>9.6999999999999993</v>
      </c>
      <c r="K716" s="8">
        <f t="shared" si="16"/>
        <v>9.6999999999999993</v>
      </c>
      <c r="L716" s="3" t="s">
        <v>2</v>
      </c>
      <c r="M716" s="57">
        <v>20201022</v>
      </c>
      <c r="N716" s="57" t="s">
        <v>1847</v>
      </c>
      <c r="O716" s="57">
        <v>20201022</v>
      </c>
      <c r="P716" s="57" t="s">
        <v>1847</v>
      </c>
      <c r="Q716" s="57"/>
    </row>
    <row r="717" spans="1:17" s="7" customFormat="1" ht="14.1" customHeight="1" x14ac:dyDescent="0.45">
      <c r="A717" s="44">
        <v>712</v>
      </c>
      <c r="B717" s="55" t="s">
        <v>21</v>
      </c>
      <c r="C717" s="4" t="s">
        <v>13</v>
      </c>
      <c r="D717" s="4" t="s">
        <v>1075</v>
      </c>
      <c r="E717" s="5">
        <v>2134796</v>
      </c>
      <c r="F717" s="4" t="s">
        <v>419</v>
      </c>
      <c r="G717" s="3">
        <v>2</v>
      </c>
      <c r="H717" s="5" t="s">
        <v>1903</v>
      </c>
      <c r="I717" s="8">
        <v>0</v>
      </c>
      <c r="J717" s="8">
        <v>2.5</v>
      </c>
      <c r="K717" s="8">
        <f t="shared" si="16"/>
        <v>2.5</v>
      </c>
      <c r="L717" s="3" t="s">
        <v>1904</v>
      </c>
      <c r="M717" s="57">
        <v>20201022</v>
      </c>
      <c r="N717" s="57" t="s">
        <v>1847</v>
      </c>
      <c r="O717" s="57">
        <v>20201022</v>
      </c>
      <c r="P717" s="57" t="s">
        <v>1847</v>
      </c>
      <c r="Q717" s="57"/>
    </row>
    <row r="718" spans="1:17" s="7" customFormat="1" ht="14.1" customHeight="1" x14ac:dyDescent="0.45">
      <c r="A718" s="44">
        <v>713</v>
      </c>
      <c r="B718" s="55" t="s">
        <v>21</v>
      </c>
      <c r="C718" s="4" t="s">
        <v>13</v>
      </c>
      <c r="D718" s="4" t="s">
        <v>1076</v>
      </c>
      <c r="E718" s="5">
        <v>2134798</v>
      </c>
      <c r="F718" s="4" t="s">
        <v>420</v>
      </c>
      <c r="G718" s="3">
        <v>2</v>
      </c>
      <c r="H718" s="5" t="s">
        <v>1903</v>
      </c>
      <c r="I718" s="8">
        <v>0</v>
      </c>
      <c r="J718" s="8">
        <v>6</v>
      </c>
      <c r="K718" s="8">
        <f t="shared" si="16"/>
        <v>6</v>
      </c>
      <c r="L718" s="3" t="s">
        <v>1904</v>
      </c>
      <c r="M718" s="57">
        <v>20201022</v>
      </c>
      <c r="N718" s="57" t="s">
        <v>1847</v>
      </c>
      <c r="O718" s="57">
        <v>20201022</v>
      </c>
      <c r="P718" s="57" t="s">
        <v>1847</v>
      </c>
      <c r="Q718" s="57"/>
    </row>
    <row r="719" spans="1:17" s="7" customFormat="1" ht="14.1" customHeight="1" x14ac:dyDescent="0.45">
      <c r="A719" s="44">
        <v>714</v>
      </c>
      <c r="B719" s="55" t="s">
        <v>21</v>
      </c>
      <c r="C719" s="4" t="s">
        <v>13</v>
      </c>
      <c r="D719" s="4" t="s">
        <v>1077</v>
      </c>
      <c r="E719" s="5">
        <v>21348</v>
      </c>
      <c r="F719" s="4" t="s">
        <v>421</v>
      </c>
      <c r="G719" s="3">
        <v>2</v>
      </c>
      <c r="H719" s="5" t="s">
        <v>1903</v>
      </c>
      <c r="I719" s="8">
        <v>0</v>
      </c>
      <c r="J719" s="8">
        <v>28.2</v>
      </c>
      <c r="K719" s="8">
        <f t="shared" si="16"/>
        <v>28.2</v>
      </c>
      <c r="L719" s="3" t="s">
        <v>1904</v>
      </c>
      <c r="M719" s="57">
        <v>20201022</v>
      </c>
      <c r="N719" s="57" t="s">
        <v>1847</v>
      </c>
      <c r="O719" s="57">
        <v>20201022</v>
      </c>
      <c r="P719" s="57" t="s">
        <v>1847</v>
      </c>
      <c r="Q719" s="57"/>
    </row>
    <row r="720" spans="1:17" s="7" customFormat="1" ht="14.1" customHeight="1" x14ac:dyDescent="0.45">
      <c r="A720" s="44">
        <v>715</v>
      </c>
      <c r="B720" s="55" t="s">
        <v>21</v>
      </c>
      <c r="C720" s="4" t="s">
        <v>13</v>
      </c>
      <c r="D720" s="4" t="s">
        <v>1413</v>
      </c>
      <c r="E720" s="5">
        <v>213484</v>
      </c>
      <c r="F720" s="4" t="s">
        <v>422</v>
      </c>
      <c r="G720" s="3">
        <v>2</v>
      </c>
      <c r="H720" s="5" t="s">
        <v>1903</v>
      </c>
      <c r="I720" s="8">
        <v>0</v>
      </c>
      <c r="J720" s="8">
        <v>8.6</v>
      </c>
      <c r="K720" s="8">
        <f t="shared" si="16"/>
        <v>8.6</v>
      </c>
      <c r="L720" s="3" t="s">
        <v>2</v>
      </c>
      <c r="M720" s="57">
        <v>20201022</v>
      </c>
      <c r="N720" s="57" t="s">
        <v>1847</v>
      </c>
      <c r="O720" s="57">
        <v>20201022</v>
      </c>
      <c r="P720" s="57" t="s">
        <v>1847</v>
      </c>
      <c r="Q720" s="57"/>
    </row>
    <row r="721" spans="1:17" s="7" customFormat="1" ht="14.1" customHeight="1" x14ac:dyDescent="0.45">
      <c r="A721" s="44">
        <v>716</v>
      </c>
      <c r="B721" s="55" t="s">
        <v>21</v>
      </c>
      <c r="C721" s="4" t="s">
        <v>13</v>
      </c>
      <c r="D721" s="4" t="s">
        <v>1414</v>
      </c>
      <c r="E721" s="5">
        <v>213488</v>
      </c>
      <c r="F721" s="4" t="s">
        <v>423</v>
      </c>
      <c r="G721" s="3">
        <v>2</v>
      </c>
      <c r="H721" s="5" t="s">
        <v>1903</v>
      </c>
      <c r="I721" s="8">
        <v>0</v>
      </c>
      <c r="J721" s="8">
        <v>12.1</v>
      </c>
      <c r="K721" s="8">
        <f t="shared" si="16"/>
        <v>12.1</v>
      </c>
      <c r="L721" s="3" t="s">
        <v>2</v>
      </c>
      <c r="M721" s="57">
        <v>20201022</v>
      </c>
      <c r="N721" s="57" t="s">
        <v>1847</v>
      </c>
      <c r="O721" s="57">
        <v>20201022</v>
      </c>
      <c r="P721" s="57" t="s">
        <v>1847</v>
      </c>
      <c r="Q721" s="57"/>
    </row>
    <row r="722" spans="1:17" s="7" customFormat="1" ht="14.1" customHeight="1" x14ac:dyDescent="0.45">
      <c r="A722" s="44">
        <v>717</v>
      </c>
      <c r="B722" s="55" t="s">
        <v>21</v>
      </c>
      <c r="C722" s="4" t="s">
        <v>13</v>
      </c>
      <c r="D722" s="4" t="s">
        <v>1078</v>
      </c>
      <c r="E722" s="5">
        <v>21356</v>
      </c>
      <c r="F722" s="4" t="s">
        <v>424</v>
      </c>
      <c r="G722" s="3">
        <v>1</v>
      </c>
      <c r="H722" s="4" t="s">
        <v>1902</v>
      </c>
      <c r="I722" s="8">
        <v>0</v>
      </c>
      <c r="J722" s="8">
        <v>12</v>
      </c>
      <c r="K722" s="8">
        <f t="shared" si="16"/>
        <v>12</v>
      </c>
      <c r="L722" s="3" t="s">
        <v>1904</v>
      </c>
      <c r="M722" s="57">
        <v>20201022</v>
      </c>
      <c r="N722" s="57" t="s">
        <v>1847</v>
      </c>
      <c r="O722" s="57">
        <v>20201022</v>
      </c>
      <c r="P722" s="57" t="s">
        <v>1847</v>
      </c>
      <c r="Q722" s="57"/>
    </row>
    <row r="723" spans="1:17" s="7" customFormat="1" ht="14.1" customHeight="1" x14ac:dyDescent="0.45">
      <c r="A723" s="44">
        <v>718</v>
      </c>
      <c r="B723" s="55" t="s">
        <v>21</v>
      </c>
      <c r="C723" s="4" t="s">
        <v>13</v>
      </c>
      <c r="D723" s="4" t="s">
        <v>1079</v>
      </c>
      <c r="E723" s="5">
        <v>2136</v>
      </c>
      <c r="F723" s="4" t="s">
        <v>425</v>
      </c>
      <c r="G723" s="3">
        <v>1</v>
      </c>
      <c r="H723" s="4" t="s">
        <v>1902</v>
      </c>
      <c r="I723" s="8">
        <v>0</v>
      </c>
      <c r="J723" s="8">
        <v>6.1</v>
      </c>
      <c r="K723" s="8">
        <f t="shared" si="16"/>
        <v>6.1</v>
      </c>
      <c r="L723" s="3" t="s">
        <v>1904</v>
      </c>
      <c r="M723" s="57">
        <v>20201022</v>
      </c>
      <c r="N723" s="57" t="s">
        <v>1847</v>
      </c>
      <c r="O723" s="57">
        <v>20201022</v>
      </c>
      <c r="P723" s="57" t="s">
        <v>1847</v>
      </c>
      <c r="Q723" s="57"/>
    </row>
    <row r="724" spans="1:17" s="7" customFormat="1" ht="14.1" customHeight="1" x14ac:dyDescent="0.45">
      <c r="A724" s="44">
        <v>719</v>
      </c>
      <c r="B724" s="55" t="s">
        <v>21</v>
      </c>
      <c r="C724" s="4" t="s">
        <v>13</v>
      </c>
      <c r="D724" s="4" t="s">
        <v>1079</v>
      </c>
      <c r="E724" s="5">
        <v>2136</v>
      </c>
      <c r="F724" s="4" t="s">
        <v>425</v>
      </c>
      <c r="G724" s="3">
        <v>2</v>
      </c>
      <c r="H724" s="5" t="s">
        <v>1903</v>
      </c>
      <c r="I724" s="8">
        <v>6.1</v>
      </c>
      <c r="J724" s="8">
        <v>10.7</v>
      </c>
      <c r="K724" s="8">
        <f t="shared" si="16"/>
        <v>4.5999999999999996</v>
      </c>
      <c r="L724" s="3" t="s">
        <v>1904</v>
      </c>
      <c r="M724" s="57">
        <v>20201022</v>
      </c>
      <c r="N724" s="57" t="s">
        <v>1847</v>
      </c>
      <c r="O724" s="57">
        <v>20201022</v>
      </c>
      <c r="P724" s="57" t="s">
        <v>1847</v>
      </c>
      <c r="Q724" s="57"/>
    </row>
    <row r="725" spans="1:17" s="7" customFormat="1" ht="14.1" customHeight="1" x14ac:dyDescent="0.45">
      <c r="A725" s="44">
        <v>720</v>
      </c>
      <c r="B725" s="55" t="s">
        <v>21</v>
      </c>
      <c r="C725" s="4" t="s">
        <v>13</v>
      </c>
      <c r="D725" s="4" t="s">
        <v>1080</v>
      </c>
      <c r="E725" s="5">
        <v>21372</v>
      </c>
      <c r="F725" s="4" t="s">
        <v>219</v>
      </c>
      <c r="G725" s="3">
        <v>1</v>
      </c>
      <c r="H725" s="4" t="s">
        <v>1902</v>
      </c>
      <c r="I725" s="8">
        <v>0</v>
      </c>
      <c r="J725" s="8">
        <v>4.4000000000000004</v>
      </c>
      <c r="K725" s="8">
        <f t="shared" si="16"/>
        <v>4.4000000000000004</v>
      </c>
      <c r="L725" s="3" t="s">
        <v>1904</v>
      </c>
      <c r="M725" s="57">
        <v>20201022</v>
      </c>
      <c r="N725" s="57" t="s">
        <v>1847</v>
      </c>
      <c r="O725" s="57">
        <v>20201022</v>
      </c>
      <c r="P725" s="57" t="s">
        <v>1847</v>
      </c>
      <c r="Q725" s="57"/>
    </row>
    <row r="726" spans="1:17" s="7" customFormat="1" ht="14.1" customHeight="1" x14ac:dyDescent="0.45">
      <c r="A726" s="44">
        <v>721</v>
      </c>
      <c r="B726" s="55" t="s">
        <v>21</v>
      </c>
      <c r="C726" s="4" t="s">
        <v>13</v>
      </c>
      <c r="D726" s="4" t="s">
        <v>1080</v>
      </c>
      <c r="E726" s="5">
        <v>21372</v>
      </c>
      <c r="F726" s="4" t="s">
        <v>219</v>
      </c>
      <c r="G726" s="3">
        <v>2</v>
      </c>
      <c r="H726" s="5" t="s">
        <v>1903</v>
      </c>
      <c r="I726" s="8">
        <v>4.4000000000000004</v>
      </c>
      <c r="J726" s="8">
        <v>17.7</v>
      </c>
      <c r="K726" s="8">
        <f t="shared" si="16"/>
        <v>13.299999999999999</v>
      </c>
      <c r="L726" s="3" t="s">
        <v>2</v>
      </c>
      <c r="M726" s="57">
        <v>20201022</v>
      </c>
      <c r="N726" s="57" t="s">
        <v>1847</v>
      </c>
      <c r="O726" s="57">
        <v>20201022</v>
      </c>
      <c r="P726" s="57" t="s">
        <v>1847</v>
      </c>
      <c r="Q726" s="57"/>
    </row>
    <row r="727" spans="1:17" s="7" customFormat="1" ht="14.1" customHeight="1" x14ac:dyDescent="0.45">
      <c r="A727" s="44">
        <v>722</v>
      </c>
      <c r="B727" s="55" t="s">
        <v>21</v>
      </c>
      <c r="C727" s="4" t="s">
        <v>13</v>
      </c>
      <c r="D727" s="4" t="s">
        <v>1081</v>
      </c>
      <c r="E727" s="5">
        <v>21374</v>
      </c>
      <c r="F727" s="4" t="s">
        <v>426</v>
      </c>
      <c r="G727" s="3">
        <v>1</v>
      </c>
      <c r="H727" s="4" t="s">
        <v>1902</v>
      </c>
      <c r="I727" s="8">
        <v>0</v>
      </c>
      <c r="J727" s="8">
        <v>2.2000000000000002</v>
      </c>
      <c r="K727" s="8">
        <f t="shared" si="16"/>
        <v>2.2000000000000002</v>
      </c>
      <c r="L727" s="3" t="s">
        <v>1904</v>
      </c>
      <c r="M727" s="57">
        <v>20201022</v>
      </c>
      <c r="N727" s="57" t="s">
        <v>1847</v>
      </c>
      <c r="O727" s="57">
        <v>20201022</v>
      </c>
      <c r="P727" s="57" t="s">
        <v>1847</v>
      </c>
      <c r="Q727" s="57"/>
    </row>
    <row r="728" spans="1:17" s="7" customFormat="1" ht="14.1" customHeight="1" x14ac:dyDescent="0.45">
      <c r="A728" s="44">
        <v>723</v>
      </c>
      <c r="B728" s="55" t="s">
        <v>21</v>
      </c>
      <c r="C728" s="4" t="s">
        <v>13</v>
      </c>
      <c r="D728" s="4" t="s">
        <v>1081</v>
      </c>
      <c r="E728" s="5">
        <v>21374</v>
      </c>
      <c r="F728" s="4" t="s">
        <v>426</v>
      </c>
      <c r="G728" s="3">
        <v>2</v>
      </c>
      <c r="H728" s="5" t="s">
        <v>1903</v>
      </c>
      <c r="I728" s="8">
        <v>2.2000000000000002</v>
      </c>
      <c r="J728" s="8">
        <v>12.1</v>
      </c>
      <c r="K728" s="8">
        <f t="shared" si="16"/>
        <v>9.8999999999999986</v>
      </c>
      <c r="L728" s="3" t="s">
        <v>2</v>
      </c>
      <c r="M728" s="57">
        <v>20201022</v>
      </c>
      <c r="N728" s="57" t="s">
        <v>1847</v>
      </c>
      <c r="O728" s="57">
        <v>20201022</v>
      </c>
      <c r="P728" s="57" t="s">
        <v>1847</v>
      </c>
      <c r="Q728" s="57"/>
    </row>
    <row r="729" spans="1:17" s="7" customFormat="1" ht="14.1" customHeight="1" x14ac:dyDescent="0.45">
      <c r="A729" s="44">
        <v>724</v>
      </c>
      <c r="B729" s="46" t="s">
        <v>21</v>
      </c>
      <c r="C729" s="5" t="s">
        <v>13</v>
      </c>
      <c r="D729" s="5" t="s">
        <v>1415</v>
      </c>
      <c r="E729" s="5">
        <v>213748</v>
      </c>
      <c r="F729" s="5" t="s">
        <v>427</v>
      </c>
      <c r="G729" s="3">
        <v>2</v>
      </c>
      <c r="H729" s="5" t="s">
        <v>1903</v>
      </c>
      <c r="I729" s="8">
        <v>0</v>
      </c>
      <c r="J729" s="8">
        <v>1.8</v>
      </c>
      <c r="K729" s="8">
        <f t="shared" si="16"/>
        <v>1.8</v>
      </c>
      <c r="L729" s="3" t="s">
        <v>2</v>
      </c>
      <c r="M729" s="57">
        <v>20201022</v>
      </c>
      <c r="N729" s="57" t="s">
        <v>1847</v>
      </c>
      <c r="O729" s="57">
        <v>20201022</v>
      </c>
      <c r="P729" s="57" t="s">
        <v>1847</v>
      </c>
      <c r="Q729" s="57" t="s">
        <v>1910</v>
      </c>
    </row>
    <row r="730" spans="1:17" s="7" customFormat="1" ht="14.1" customHeight="1" x14ac:dyDescent="0.45">
      <c r="A730" s="44">
        <v>725</v>
      </c>
      <c r="B730" s="55" t="s">
        <v>21</v>
      </c>
      <c r="C730" s="4" t="s">
        <v>13</v>
      </c>
      <c r="D730" s="4" t="s">
        <v>1415</v>
      </c>
      <c r="E730" s="5">
        <v>213748</v>
      </c>
      <c r="F730" s="4" t="s">
        <v>427</v>
      </c>
      <c r="G730" s="3">
        <v>2</v>
      </c>
      <c r="H730" s="4" t="s">
        <v>1902</v>
      </c>
      <c r="I730" s="8">
        <v>1.8</v>
      </c>
      <c r="J730" s="8">
        <v>8.1999999999999993</v>
      </c>
      <c r="K730" s="8">
        <f t="shared" si="16"/>
        <v>6.3999999999999995</v>
      </c>
      <c r="L730" s="3" t="s">
        <v>2</v>
      </c>
      <c r="M730" s="115">
        <v>20220907</v>
      </c>
      <c r="N730" s="115" t="s">
        <v>1850</v>
      </c>
      <c r="O730" s="115">
        <v>20220907</v>
      </c>
      <c r="P730" s="115" t="s">
        <v>1850</v>
      </c>
      <c r="Q730" s="57"/>
    </row>
    <row r="731" spans="1:17" s="7" customFormat="1" ht="14.1" customHeight="1" x14ac:dyDescent="0.45">
      <c r="A731" s="44">
        <v>726</v>
      </c>
      <c r="B731" s="55" t="s">
        <v>21</v>
      </c>
      <c r="C731" s="4" t="s">
        <v>13</v>
      </c>
      <c r="D731" s="4" t="s">
        <v>1082</v>
      </c>
      <c r="E731" s="5">
        <v>21376</v>
      </c>
      <c r="F731" s="4" t="s">
        <v>428</v>
      </c>
      <c r="G731" s="3">
        <v>1</v>
      </c>
      <c r="H731" s="4" t="s">
        <v>1902</v>
      </c>
      <c r="I731" s="8">
        <v>0</v>
      </c>
      <c r="J731" s="8">
        <v>6.7</v>
      </c>
      <c r="K731" s="8">
        <f t="shared" si="16"/>
        <v>6.7</v>
      </c>
      <c r="L731" s="3" t="s">
        <v>1904</v>
      </c>
      <c r="M731" s="57">
        <v>20201022</v>
      </c>
      <c r="N731" s="57" t="s">
        <v>1847</v>
      </c>
      <c r="O731" s="57">
        <v>20201022</v>
      </c>
      <c r="P731" s="57" t="s">
        <v>1847</v>
      </c>
      <c r="Q731" s="57"/>
    </row>
    <row r="732" spans="1:17" s="7" customFormat="1" ht="14.1" customHeight="1" x14ac:dyDescent="0.45">
      <c r="A732" s="44">
        <v>727</v>
      </c>
      <c r="B732" s="55" t="s">
        <v>21</v>
      </c>
      <c r="C732" s="4" t="s">
        <v>13</v>
      </c>
      <c r="D732" s="4" t="s">
        <v>1082</v>
      </c>
      <c r="E732" s="5">
        <v>21376</v>
      </c>
      <c r="F732" s="4" t="s">
        <v>428</v>
      </c>
      <c r="G732" s="3">
        <v>2</v>
      </c>
      <c r="H732" s="5" t="s">
        <v>1903</v>
      </c>
      <c r="I732" s="8">
        <v>6.7</v>
      </c>
      <c r="J732" s="8">
        <v>11.6</v>
      </c>
      <c r="K732" s="8">
        <f t="shared" si="16"/>
        <v>4.8999999999999995</v>
      </c>
      <c r="L732" s="3" t="s">
        <v>2</v>
      </c>
      <c r="M732" s="57">
        <v>20201022</v>
      </c>
      <c r="N732" s="57" t="s">
        <v>1847</v>
      </c>
      <c r="O732" s="57">
        <v>20201022</v>
      </c>
      <c r="P732" s="57" t="s">
        <v>1847</v>
      </c>
      <c r="Q732" s="57"/>
    </row>
    <row r="733" spans="1:17" s="7" customFormat="1" ht="14.1" customHeight="1" x14ac:dyDescent="0.45">
      <c r="A733" s="44">
        <v>728</v>
      </c>
      <c r="B733" s="55" t="s">
        <v>21</v>
      </c>
      <c r="C733" s="4" t="s">
        <v>13</v>
      </c>
      <c r="D733" s="4" t="s">
        <v>1416</v>
      </c>
      <c r="E733" s="5">
        <v>213766</v>
      </c>
      <c r="F733" s="4" t="s">
        <v>429</v>
      </c>
      <c r="G733" s="3">
        <v>2</v>
      </c>
      <c r="H733" s="5" t="s">
        <v>1903</v>
      </c>
      <c r="I733" s="8">
        <v>0</v>
      </c>
      <c r="J733" s="8">
        <v>4.9000000000000004</v>
      </c>
      <c r="K733" s="8">
        <f t="shared" si="16"/>
        <v>4.9000000000000004</v>
      </c>
      <c r="L733" s="3" t="s">
        <v>2</v>
      </c>
      <c r="M733" s="57">
        <v>20201022</v>
      </c>
      <c r="N733" s="57" t="s">
        <v>1847</v>
      </c>
      <c r="O733" s="57">
        <v>20201022</v>
      </c>
      <c r="P733" s="57" t="s">
        <v>1847</v>
      </c>
      <c r="Q733" s="57"/>
    </row>
    <row r="734" spans="1:17" s="7" customFormat="1" ht="14.1" customHeight="1" x14ac:dyDescent="0.45">
      <c r="A734" s="44">
        <v>729</v>
      </c>
      <c r="B734" s="55" t="s">
        <v>21</v>
      </c>
      <c r="C734" s="4" t="s">
        <v>13</v>
      </c>
      <c r="D734" s="4" t="s">
        <v>1083</v>
      </c>
      <c r="E734" s="5">
        <v>213774</v>
      </c>
      <c r="F734" s="4" t="s">
        <v>430</v>
      </c>
      <c r="G734" s="3">
        <v>2</v>
      </c>
      <c r="H734" s="5" t="s">
        <v>1903</v>
      </c>
      <c r="I734" s="8">
        <v>0</v>
      </c>
      <c r="J734" s="8">
        <v>11.4</v>
      </c>
      <c r="K734" s="8">
        <f t="shared" si="16"/>
        <v>11.4</v>
      </c>
      <c r="L734" s="3" t="s">
        <v>1904</v>
      </c>
      <c r="M734" s="57">
        <v>20201022</v>
      </c>
      <c r="N734" s="57" t="s">
        <v>1847</v>
      </c>
      <c r="O734" s="57">
        <v>20201022</v>
      </c>
      <c r="P734" s="57" t="s">
        <v>1847</v>
      </c>
      <c r="Q734" s="57"/>
    </row>
    <row r="735" spans="1:17" s="7" customFormat="1" ht="14.1" customHeight="1" x14ac:dyDescent="0.45">
      <c r="A735" s="44">
        <v>730</v>
      </c>
      <c r="B735" s="55" t="s">
        <v>21</v>
      </c>
      <c r="C735" s="4" t="s">
        <v>13</v>
      </c>
      <c r="D735" s="4" t="s">
        <v>1084</v>
      </c>
      <c r="E735" s="5">
        <v>21378</v>
      </c>
      <c r="F735" s="4" t="s">
        <v>431</v>
      </c>
      <c r="G735" s="3">
        <v>2</v>
      </c>
      <c r="H735" s="5" t="s">
        <v>1903</v>
      </c>
      <c r="I735" s="8">
        <v>0</v>
      </c>
      <c r="J735" s="8">
        <v>11.3</v>
      </c>
      <c r="K735" s="8">
        <f t="shared" si="16"/>
        <v>11.3</v>
      </c>
      <c r="L735" s="3" t="s">
        <v>1904</v>
      </c>
      <c r="M735" s="57">
        <v>20201022</v>
      </c>
      <c r="N735" s="57" t="s">
        <v>1847</v>
      </c>
      <c r="O735" s="57">
        <v>20201022</v>
      </c>
      <c r="P735" s="57" t="s">
        <v>1847</v>
      </c>
      <c r="Q735" s="57"/>
    </row>
    <row r="736" spans="1:17" s="7" customFormat="1" ht="14.1" customHeight="1" x14ac:dyDescent="0.45">
      <c r="A736" s="44">
        <v>731</v>
      </c>
      <c r="B736" s="55" t="s">
        <v>21</v>
      </c>
      <c r="C736" s="4" t="s">
        <v>13</v>
      </c>
      <c r="D736" s="4" t="s">
        <v>1085</v>
      </c>
      <c r="E736" s="5">
        <v>2138</v>
      </c>
      <c r="F736" s="4" t="s">
        <v>432</v>
      </c>
      <c r="G736" s="3">
        <v>1</v>
      </c>
      <c r="H736" s="4" t="s">
        <v>1902</v>
      </c>
      <c r="I736" s="8">
        <v>0</v>
      </c>
      <c r="J736" s="8">
        <v>110.8</v>
      </c>
      <c r="K736" s="8">
        <f t="shared" si="16"/>
        <v>110.8</v>
      </c>
      <c r="L736" s="3" t="s">
        <v>1904</v>
      </c>
      <c r="M736" s="57">
        <v>20201022</v>
      </c>
      <c r="N736" s="57" t="s">
        <v>1847</v>
      </c>
      <c r="O736" s="57">
        <v>20201022</v>
      </c>
      <c r="P736" s="57" t="s">
        <v>1847</v>
      </c>
      <c r="Q736" s="57"/>
    </row>
    <row r="737" spans="1:17" s="7" customFormat="1" ht="14.1" customHeight="1" x14ac:dyDescent="0.45">
      <c r="A737" s="44">
        <v>732</v>
      </c>
      <c r="B737" s="55" t="s">
        <v>21</v>
      </c>
      <c r="C737" s="4" t="s">
        <v>13</v>
      </c>
      <c r="D737" s="4" t="s">
        <v>1085</v>
      </c>
      <c r="E737" s="5">
        <v>2138</v>
      </c>
      <c r="F737" s="4" t="s">
        <v>432</v>
      </c>
      <c r="G737" s="3">
        <v>2</v>
      </c>
      <c r="H737" s="5" t="s">
        <v>1903</v>
      </c>
      <c r="I737" s="8">
        <v>110.8</v>
      </c>
      <c r="J737" s="8">
        <v>131.5</v>
      </c>
      <c r="K737" s="8">
        <f t="shared" si="16"/>
        <v>20.700000000000003</v>
      </c>
      <c r="L737" s="3" t="s">
        <v>2</v>
      </c>
      <c r="M737" s="57">
        <v>20201022</v>
      </c>
      <c r="N737" s="57" t="s">
        <v>1847</v>
      </c>
      <c r="O737" s="57">
        <v>20201022</v>
      </c>
      <c r="P737" s="57" t="s">
        <v>1847</v>
      </c>
      <c r="Q737" s="57"/>
    </row>
    <row r="738" spans="1:17" s="7" customFormat="1" ht="14.1" customHeight="1" x14ac:dyDescent="0.45">
      <c r="A738" s="44">
        <v>733</v>
      </c>
      <c r="B738" s="55" t="s">
        <v>21</v>
      </c>
      <c r="C738" s="4" t="s">
        <v>13</v>
      </c>
      <c r="D738" s="4" t="s">
        <v>1417</v>
      </c>
      <c r="E738" s="5">
        <v>213812</v>
      </c>
      <c r="F738" s="4" t="s">
        <v>433</v>
      </c>
      <c r="G738" s="3">
        <v>2</v>
      </c>
      <c r="H738" s="5" t="s">
        <v>1903</v>
      </c>
      <c r="I738" s="8">
        <v>0</v>
      </c>
      <c r="J738" s="8">
        <v>10.3</v>
      </c>
      <c r="K738" s="8">
        <f t="shared" si="16"/>
        <v>10.3</v>
      </c>
      <c r="L738" s="3" t="s">
        <v>2</v>
      </c>
      <c r="M738" s="57">
        <v>20201022</v>
      </c>
      <c r="N738" s="57" t="s">
        <v>1847</v>
      </c>
      <c r="O738" s="57">
        <v>20201022</v>
      </c>
      <c r="P738" s="57" t="s">
        <v>1847</v>
      </c>
      <c r="Q738" s="57"/>
    </row>
    <row r="739" spans="1:17" s="7" customFormat="1" ht="14.1" customHeight="1" x14ac:dyDescent="0.45">
      <c r="A739" s="44">
        <v>734</v>
      </c>
      <c r="B739" s="55" t="s">
        <v>21</v>
      </c>
      <c r="C739" s="4" t="s">
        <v>13</v>
      </c>
      <c r="D739" s="4" t="s">
        <v>1418</v>
      </c>
      <c r="E739" s="5">
        <v>2138126</v>
      </c>
      <c r="F739" s="4" t="s">
        <v>434</v>
      </c>
      <c r="G739" s="3">
        <v>2</v>
      </c>
      <c r="H739" s="5" t="s">
        <v>1903</v>
      </c>
      <c r="I739" s="8">
        <v>0</v>
      </c>
      <c r="J739" s="8">
        <v>5.5</v>
      </c>
      <c r="K739" s="8">
        <f t="shared" si="16"/>
        <v>5.5</v>
      </c>
      <c r="L739" s="3" t="s">
        <v>2</v>
      </c>
      <c r="M739" s="57">
        <v>20201022</v>
      </c>
      <c r="N739" s="57" t="s">
        <v>1847</v>
      </c>
      <c r="O739" s="57">
        <v>20201022</v>
      </c>
      <c r="P739" s="57" t="s">
        <v>1847</v>
      </c>
      <c r="Q739" s="57"/>
    </row>
    <row r="740" spans="1:17" s="7" customFormat="1" ht="14.1" customHeight="1" x14ac:dyDescent="0.45">
      <c r="A740" s="44">
        <v>735</v>
      </c>
      <c r="B740" s="55" t="s">
        <v>21</v>
      </c>
      <c r="C740" s="4" t="s">
        <v>13</v>
      </c>
      <c r="D740" s="4" t="s">
        <v>1419</v>
      </c>
      <c r="E740" s="5">
        <v>2138132</v>
      </c>
      <c r="F740" s="4" t="s">
        <v>435</v>
      </c>
      <c r="G740" s="3">
        <v>2</v>
      </c>
      <c r="H740" s="5" t="s">
        <v>1903</v>
      </c>
      <c r="I740" s="8">
        <v>0</v>
      </c>
      <c r="J740" s="8">
        <v>7</v>
      </c>
      <c r="K740" s="8">
        <f t="shared" si="16"/>
        <v>7</v>
      </c>
      <c r="L740" s="3" t="s">
        <v>2</v>
      </c>
      <c r="M740" s="57">
        <v>20201022</v>
      </c>
      <c r="N740" s="57" t="s">
        <v>1847</v>
      </c>
      <c r="O740" s="57">
        <v>20201022</v>
      </c>
      <c r="P740" s="57" t="s">
        <v>1847</v>
      </c>
      <c r="Q740" s="57"/>
    </row>
    <row r="741" spans="1:17" s="7" customFormat="1" ht="14.1" customHeight="1" x14ac:dyDescent="0.45">
      <c r="A741" s="44">
        <v>736</v>
      </c>
      <c r="B741" s="55" t="s">
        <v>21</v>
      </c>
      <c r="C741" s="4" t="s">
        <v>13</v>
      </c>
      <c r="D741" s="4" t="s">
        <v>1420</v>
      </c>
      <c r="E741" s="5">
        <v>213814</v>
      </c>
      <c r="F741" s="4" t="s">
        <v>436</v>
      </c>
      <c r="G741" s="3">
        <v>2</v>
      </c>
      <c r="H741" s="5" t="s">
        <v>1903</v>
      </c>
      <c r="I741" s="8">
        <v>0</v>
      </c>
      <c r="J741" s="8">
        <v>7</v>
      </c>
      <c r="K741" s="8">
        <f t="shared" si="16"/>
        <v>7</v>
      </c>
      <c r="L741" s="3" t="s">
        <v>2</v>
      </c>
      <c r="M741" s="57">
        <v>20201022</v>
      </c>
      <c r="N741" s="57" t="s">
        <v>1847</v>
      </c>
      <c r="O741" s="57">
        <v>20201022</v>
      </c>
      <c r="P741" s="57" t="s">
        <v>1847</v>
      </c>
      <c r="Q741" s="57"/>
    </row>
    <row r="742" spans="1:17" s="7" customFormat="1" ht="14.1" customHeight="1" x14ac:dyDescent="0.45">
      <c r="A742" s="44">
        <v>737</v>
      </c>
      <c r="B742" s="55" t="s">
        <v>21</v>
      </c>
      <c r="C742" s="4" t="s">
        <v>13</v>
      </c>
      <c r="D742" s="4" t="s">
        <v>1421</v>
      </c>
      <c r="E742" s="5">
        <v>2138142</v>
      </c>
      <c r="F742" s="4" t="s">
        <v>437</v>
      </c>
      <c r="G742" s="3">
        <v>2</v>
      </c>
      <c r="H742" s="5" t="s">
        <v>1903</v>
      </c>
      <c r="I742" s="8">
        <v>0</v>
      </c>
      <c r="J742" s="8">
        <v>3.9</v>
      </c>
      <c r="K742" s="8">
        <f t="shared" si="16"/>
        <v>3.9</v>
      </c>
      <c r="L742" s="3" t="s">
        <v>2</v>
      </c>
      <c r="M742" s="57">
        <v>20201022</v>
      </c>
      <c r="N742" s="57" t="s">
        <v>1847</v>
      </c>
      <c r="O742" s="57">
        <v>20201022</v>
      </c>
      <c r="P742" s="57" t="s">
        <v>1847</v>
      </c>
      <c r="Q742" s="57"/>
    </row>
    <row r="743" spans="1:17" s="7" customFormat="1" ht="14.1" customHeight="1" x14ac:dyDescent="0.45">
      <c r="A743" s="44">
        <v>738</v>
      </c>
      <c r="B743" s="55" t="s">
        <v>21</v>
      </c>
      <c r="C743" s="4" t="s">
        <v>13</v>
      </c>
      <c r="D743" s="4" t="s">
        <v>1422</v>
      </c>
      <c r="E743" s="5">
        <v>213816</v>
      </c>
      <c r="F743" s="4" t="s">
        <v>438</v>
      </c>
      <c r="G743" s="3">
        <v>2</v>
      </c>
      <c r="H743" s="5" t="s">
        <v>1903</v>
      </c>
      <c r="I743" s="8">
        <v>0</v>
      </c>
      <c r="J743" s="8">
        <v>4.5999999999999996</v>
      </c>
      <c r="K743" s="8">
        <f t="shared" si="16"/>
        <v>4.5999999999999996</v>
      </c>
      <c r="L743" s="3" t="s">
        <v>2</v>
      </c>
      <c r="M743" s="57">
        <v>20201022</v>
      </c>
      <c r="N743" s="57" t="s">
        <v>1847</v>
      </c>
      <c r="O743" s="57">
        <v>20201022</v>
      </c>
      <c r="P743" s="57" t="s">
        <v>1847</v>
      </c>
      <c r="Q743" s="57"/>
    </row>
    <row r="744" spans="1:17" s="7" customFormat="1" ht="14.1" customHeight="1" x14ac:dyDescent="0.45">
      <c r="A744" s="44">
        <v>739</v>
      </c>
      <c r="B744" s="55" t="s">
        <v>21</v>
      </c>
      <c r="C744" s="4" t="s">
        <v>13</v>
      </c>
      <c r="D744" s="4" t="s">
        <v>1423</v>
      </c>
      <c r="E744" s="5">
        <v>213818</v>
      </c>
      <c r="F744" s="4" t="s">
        <v>439</v>
      </c>
      <c r="G744" s="3">
        <v>2</v>
      </c>
      <c r="H744" s="5" t="s">
        <v>1903</v>
      </c>
      <c r="I744" s="8">
        <v>0</v>
      </c>
      <c r="J744" s="8">
        <v>6</v>
      </c>
      <c r="K744" s="8">
        <f t="shared" si="16"/>
        <v>6</v>
      </c>
      <c r="L744" s="3" t="s">
        <v>2</v>
      </c>
      <c r="M744" s="57">
        <v>20201022</v>
      </c>
      <c r="N744" s="57" t="s">
        <v>1847</v>
      </c>
      <c r="O744" s="57">
        <v>20201022</v>
      </c>
      <c r="P744" s="57" t="s">
        <v>1847</v>
      </c>
      <c r="Q744" s="57"/>
    </row>
    <row r="745" spans="1:17" s="7" customFormat="1" ht="14.1" customHeight="1" x14ac:dyDescent="0.45">
      <c r="A745" s="44">
        <v>740</v>
      </c>
      <c r="B745" s="55" t="s">
        <v>21</v>
      </c>
      <c r="C745" s="4" t="s">
        <v>13</v>
      </c>
      <c r="D745" s="4" t="s">
        <v>1424</v>
      </c>
      <c r="E745" s="5">
        <v>21382</v>
      </c>
      <c r="F745" s="4" t="s">
        <v>440</v>
      </c>
      <c r="G745" s="3">
        <v>1</v>
      </c>
      <c r="H745" s="4" t="s">
        <v>1902</v>
      </c>
      <c r="I745" s="8">
        <v>0</v>
      </c>
      <c r="J745" s="8">
        <v>3.1</v>
      </c>
      <c r="K745" s="8">
        <f t="shared" si="16"/>
        <v>3.1</v>
      </c>
      <c r="L745" s="3" t="s">
        <v>2</v>
      </c>
      <c r="M745" s="57">
        <v>20201022</v>
      </c>
      <c r="N745" s="57" t="s">
        <v>1847</v>
      </c>
      <c r="O745" s="57">
        <v>20201022</v>
      </c>
      <c r="P745" s="57" t="s">
        <v>1847</v>
      </c>
      <c r="Q745" s="57"/>
    </row>
    <row r="746" spans="1:17" s="7" customFormat="1" ht="14.1" customHeight="1" x14ac:dyDescent="0.45">
      <c r="A746" s="44">
        <v>741</v>
      </c>
      <c r="B746" s="55" t="s">
        <v>21</v>
      </c>
      <c r="C746" s="4" t="s">
        <v>13</v>
      </c>
      <c r="D746" s="4" t="s">
        <v>1424</v>
      </c>
      <c r="E746" s="5">
        <v>21382</v>
      </c>
      <c r="F746" s="4" t="s">
        <v>440</v>
      </c>
      <c r="G746" s="3">
        <v>2</v>
      </c>
      <c r="H746" s="5" t="s">
        <v>1903</v>
      </c>
      <c r="I746" s="8">
        <v>3.1</v>
      </c>
      <c r="J746" s="8">
        <v>18.7</v>
      </c>
      <c r="K746" s="8">
        <f t="shared" si="16"/>
        <v>15.6</v>
      </c>
      <c r="L746" s="3" t="s">
        <v>2</v>
      </c>
      <c r="M746" s="57">
        <v>20201022</v>
      </c>
      <c r="N746" s="57" t="s">
        <v>1847</v>
      </c>
      <c r="O746" s="57">
        <v>20201022</v>
      </c>
      <c r="P746" s="57" t="s">
        <v>1847</v>
      </c>
      <c r="Q746" s="57"/>
    </row>
    <row r="747" spans="1:17" s="7" customFormat="1" ht="14.1" customHeight="1" x14ac:dyDescent="0.45">
      <c r="A747" s="44">
        <v>742</v>
      </c>
      <c r="B747" s="55" t="s">
        <v>21</v>
      </c>
      <c r="C747" s="4" t="s">
        <v>13</v>
      </c>
      <c r="D747" s="4" t="s">
        <v>1425</v>
      </c>
      <c r="E747" s="5">
        <v>213822</v>
      </c>
      <c r="F747" s="4" t="s">
        <v>441</v>
      </c>
      <c r="G747" s="3">
        <v>2</v>
      </c>
      <c r="H747" s="5" t="s">
        <v>1903</v>
      </c>
      <c r="I747" s="8">
        <v>0</v>
      </c>
      <c r="J747" s="8">
        <v>5.4</v>
      </c>
      <c r="K747" s="8">
        <f t="shared" si="16"/>
        <v>5.4</v>
      </c>
      <c r="L747" s="3" t="s">
        <v>2</v>
      </c>
      <c r="M747" s="57">
        <v>20201022</v>
      </c>
      <c r="N747" s="57" t="s">
        <v>1847</v>
      </c>
      <c r="O747" s="57">
        <v>20201022</v>
      </c>
      <c r="P747" s="57" t="s">
        <v>1847</v>
      </c>
      <c r="Q747" s="57"/>
    </row>
    <row r="748" spans="1:17" s="7" customFormat="1" ht="14.1" customHeight="1" x14ac:dyDescent="0.45">
      <c r="A748" s="44">
        <v>743</v>
      </c>
      <c r="B748" s="55" t="s">
        <v>21</v>
      </c>
      <c r="C748" s="4" t="s">
        <v>13</v>
      </c>
      <c r="D748" s="4" t="s">
        <v>1426</v>
      </c>
      <c r="E748" s="5">
        <v>213824</v>
      </c>
      <c r="F748" s="4" t="s">
        <v>442</v>
      </c>
      <c r="G748" s="3">
        <v>2</v>
      </c>
      <c r="H748" s="5" t="s">
        <v>1903</v>
      </c>
      <c r="I748" s="8">
        <v>0</v>
      </c>
      <c r="J748" s="8">
        <v>10.9</v>
      </c>
      <c r="K748" s="8">
        <f t="shared" si="16"/>
        <v>10.9</v>
      </c>
      <c r="L748" s="3" t="s">
        <v>2</v>
      </c>
      <c r="M748" s="57">
        <v>20201022</v>
      </c>
      <c r="N748" s="57" t="s">
        <v>1847</v>
      </c>
      <c r="O748" s="57">
        <v>20201022</v>
      </c>
      <c r="P748" s="57" t="s">
        <v>1847</v>
      </c>
      <c r="Q748" s="57"/>
    </row>
    <row r="749" spans="1:17" s="7" customFormat="1" ht="14.1" customHeight="1" x14ac:dyDescent="0.45">
      <c r="A749" s="44">
        <v>744</v>
      </c>
      <c r="B749" s="55" t="s">
        <v>21</v>
      </c>
      <c r="C749" s="4" t="s">
        <v>13</v>
      </c>
      <c r="D749" s="4" t="s">
        <v>1427</v>
      </c>
      <c r="E749" s="5">
        <v>213826</v>
      </c>
      <c r="F749" s="4" t="s">
        <v>443</v>
      </c>
      <c r="G749" s="3">
        <v>2</v>
      </c>
      <c r="H749" s="5" t="s">
        <v>1903</v>
      </c>
      <c r="I749" s="8">
        <v>0</v>
      </c>
      <c r="J749" s="8">
        <v>14.9</v>
      </c>
      <c r="K749" s="8">
        <f t="shared" si="16"/>
        <v>14.9</v>
      </c>
      <c r="L749" s="3" t="s">
        <v>2</v>
      </c>
      <c r="M749" s="57">
        <v>20201022</v>
      </c>
      <c r="N749" s="57" t="s">
        <v>1847</v>
      </c>
      <c r="O749" s="57">
        <v>20201022</v>
      </c>
      <c r="P749" s="57" t="s">
        <v>1847</v>
      </c>
      <c r="Q749" s="57"/>
    </row>
    <row r="750" spans="1:17" s="7" customFormat="1" ht="14.1" customHeight="1" x14ac:dyDescent="0.45">
      <c r="A750" s="44">
        <v>745</v>
      </c>
      <c r="B750" s="55" t="s">
        <v>21</v>
      </c>
      <c r="C750" s="4" t="s">
        <v>13</v>
      </c>
      <c r="D750" s="4" t="s">
        <v>1428</v>
      </c>
      <c r="E750" s="5">
        <v>2138264</v>
      </c>
      <c r="F750" s="4" t="s">
        <v>444</v>
      </c>
      <c r="G750" s="3">
        <v>2</v>
      </c>
      <c r="H750" s="5" t="s">
        <v>1903</v>
      </c>
      <c r="I750" s="8">
        <v>0</v>
      </c>
      <c r="J750" s="8">
        <v>10.7</v>
      </c>
      <c r="K750" s="8">
        <f t="shared" si="16"/>
        <v>10.7</v>
      </c>
      <c r="L750" s="3" t="s">
        <v>2</v>
      </c>
      <c r="M750" s="57">
        <v>20201022</v>
      </c>
      <c r="N750" s="57" t="s">
        <v>1847</v>
      </c>
      <c r="O750" s="57">
        <v>20201022</v>
      </c>
      <c r="P750" s="57" t="s">
        <v>1847</v>
      </c>
      <c r="Q750" s="57"/>
    </row>
    <row r="751" spans="1:17" s="7" customFormat="1" ht="14.1" customHeight="1" x14ac:dyDescent="0.45">
      <c r="A751" s="44">
        <v>746</v>
      </c>
      <c r="B751" s="55" t="s">
        <v>21</v>
      </c>
      <c r="C751" s="4" t="s">
        <v>13</v>
      </c>
      <c r="D751" s="4" t="s">
        <v>1429</v>
      </c>
      <c r="E751" s="5">
        <v>213828</v>
      </c>
      <c r="F751" s="4" t="s">
        <v>445</v>
      </c>
      <c r="G751" s="3">
        <v>2</v>
      </c>
      <c r="H751" s="5" t="s">
        <v>1903</v>
      </c>
      <c r="I751" s="8">
        <v>0</v>
      </c>
      <c r="J751" s="8">
        <v>7.9</v>
      </c>
      <c r="K751" s="8">
        <f t="shared" si="16"/>
        <v>7.9</v>
      </c>
      <c r="L751" s="3" t="s">
        <v>2</v>
      </c>
      <c r="M751" s="57">
        <v>20201022</v>
      </c>
      <c r="N751" s="57" t="s">
        <v>1847</v>
      </c>
      <c r="O751" s="57">
        <v>20201022</v>
      </c>
      <c r="P751" s="57" t="s">
        <v>1847</v>
      </c>
      <c r="Q751" s="57"/>
    </row>
    <row r="752" spans="1:17" s="7" customFormat="1" ht="14.1" customHeight="1" x14ac:dyDescent="0.45">
      <c r="A752" s="44">
        <v>747</v>
      </c>
      <c r="B752" s="55" t="s">
        <v>21</v>
      </c>
      <c r="C752" s="4" t="s">
        <v>13</v>
      </c>
      <c r="D752" s="4" t="s">
        <v>1430</v>
      </c>
      <c r="E752" s="5">
        <v>2138292</v>
      </c>
      <c r="F752" s="4" t="s">
        <v>446</v>
      </c>
      <c r="G752" s="3">
        <v>2</v>
      </c>
      <c r="H752" s="5" t="s">
        <v>1903</v>
      </c>
      <c r="I752" s="8">
        <v>0</v>
      </c>
      <c r="J752" s="8">
        <v>3.6</v>
      </c>
      <c r="K752" s="8">
        <f t="shared" si="16"/>
        <v>3.6</v>
      </c>
      <c r="L752" s="3" t="s">
        <v>2</v>
      </c>
      <c r="M752" s="57">
        <v>20201022</v>
      </c>
      <c r="N752" s="57" t="s">
        <v>1847</v>
      </c>
      <c r="O752" s="57">
        <v>20201022</v>
      </c>
      <c r="P752" s="57" t="s">
        <v>1847</v>
      </c>
      <c r="Q752" s="57"/>
    </row>
    <row r="753" spans="1:17" s="7" customFormat="1" ht="14.1" customHeight="1" x14ac:dyDescent="0.45">
      <c r="A753" s="44">
        <v>748</v>
      </c>
      <c r="B753" s="55" t="s">
        <v>21</v>
      </c>
      <c r="C753" s="4" t="s">
        <v>13</v>
      </c>
      <c r="D753" s="4" t="s">
        <v>1431</v>
      </c>
      <c r="E753" s="5">
        <v>213832</v>
      </c>
      <c r="F753" s="4" t="s">
        <v>447</v>
      </c>
      <c r="G753" s="3">
        <v>2</v>
      </c>
      <c r="H753" s="5" t="s">
        <v>1903</v>
      </c>
      <c r="I753" s="8">
        <v>0</v>
      </c>
      <c r="J753" s="8">
        <v>18.399999999999999</v>
      </c>
      <c r="K753" s="8">
        <f t="shared" si="16"/>
        <v>18.399999999999999</v>
      </c>
      <c r="L753" s="3" t="s">
        <v>2</v>
      </c>
      <c r="M753" s="57">
        <v>20201022</v>
      </c>
      <c r="N753" s="57" t="s">
        <v>1847</v>
      </c>
      <c r="O753" s="57">
        <v>20201022</v>
      </c>
      <c r="P753" s="57" t="s">
        <v>1847</v>
      </c>
      <c r="Q753" s="57"/>
    </row>
    <row r="754" spans="1:17" s="7" customFormat="1" ht="14.1" customHeight="1" x14ac:dyDescent="0.45">
      <c r="A754" s="44">
        <v>749</v>
      </c>
      <c r="B754" s="55" t="s">
        <v>21</v>
      </c>
      <c r="C754" s="4" t="s">
        <v>13</v>
      </c>
      <c r="D754" s="4" t="s">
        <v>1432</v>
      </c>
      <c r="E754" s="5">
        <v>2138324</v>
      </c>
      <c r="F754" s="4" t="s">
        <v>448</v>
      </c>
      <c r="G754" s="3">
        <v>2</v>
      </c>
      <c r="H754" s="5" t="s">
        <v>1903</v>
      </c>
      <c r="I754" s="8">
        <v>0</v>
      </c>
      <c r="J754" s="8">
        <v>6.6</v>
      </c>
      <c r="K754" s="8">
        <f t="shared" si="16"/>
        <v>6.6</v>
      </c>
      <c r="L754" s="3" t="s">
        <v>2</v>
      </c>
      <c r="M754" s="57">
        <v>20201022</v>
      </c>
      <c r="N754" s="57" t="s">
        <v>1847</v>
      </c>
      <c r="O754" s="57">
        <v>20201022</v>
      </c>
      <c r="P754" s="57" t="s">
        <v>1847</v>
      </c>
      <c r="Q754" s="57"/>
    </row>
    <row r="755" spans="1:17" s="7" customFormat="1" ht="14.1" customHeight="1" x14ac:dyDescent="0.45">
      <c r="A755" s="44">
        <v>750</v>
      </c>
      <c r="B755" s="55" t="s">
        <v>21</v>
      </c>
      <c r="C755" s="4" t="s">
        <v>13</v>
      </c>
      <c r="D755" s="4" t="s">
        <v>1433</v>
      </c>
      <c r="E755" s="5">
        <v>213834</v>
      </c>
      <c r="F755" s="4" t="s">
        <v>449</v>
      </c>
      <c r="G755" s="3">
        <v>2</v>
      </c>
      <c r="H755" s="5" t="s">
        <v>1903</v>
      </c>
      <c r="I755" s="8">
        <v>0</v>
      </c>
      <c r="J755" s="8">
        <v>11.4</v>
      </c>
      <c r="K755" s="8">
        <f t="shared" si="16"/>
        <v>11.4</v>
      </c>
      <c r="L755" s="3" t="s">
        <v>2</v>
      </c>
      <c r="M755" s="57">
        <v>20201022</v>
      </c>
      <c r="N755" s="57" t="s">
        <v>1847</v>
      </c>
      <c r="O755" s="57">
        <v>20201022</v>
      </c>
      <c r="P755" s="57" t="s">
        <v>1847</v>
      </c>
      <c r="Q755" s="57"/>
    </row>
    <row r="756" spans="1:17" s="7" customFormat="1" ht="14.1" customHeight="1" x14ac:dyDescent="0.45">
      <c r="A756" s="44">
        <v>751</v>
      </c>
      <c r="B756" s="55" t="s">
        <v>21</v>
      </c>
      <c r="C756" s="4" t="s">
        <v>13</v>
      </c>
      <c r="D756" s="4" t="s">
        <v>1434</v>
      </c>
      <c r="E756" s="5">
        <v>2138342</v>
      </c>
      <c r="F756" s="4" t="s">
        <v>450</v>
      </c>
      <c r="G756" s="3">
        <v>2</v>
      </c>
      <c r="H756" s="5" t="s">
        <v>1903</v>
      </c>
      <c r="I756" s="8">
        <v>0</v>
      </c>
      <c r="J756" s="8">
        <v>6</v>
      </c>
      <c r="K756" s="8">
        <f t="shared" si="16"/>
        <v>6</v>
      </c>
      <c r="L756" s="3" t="s">
        <v>2</v>
      </c>
      <c r="M756" s="57">
        <v>20201022</v>
      </c>
      <c r="N756" s="57" t="s">
        <v>1847</v>
      </c>
      <c r="O756" s="57">
        <v>20201022</v>
      </c>
      <c r="P756" s="57" t="s">
        <v>1847</v>
      </c>
      <c r="Q756" s="57"/>
    </row>
    <row r="757" spans="1:17" s="7" customFormat="1" ht="14.1" customHeight="1" x14ac:dyDescent="0.45">
      <c r="A757" s="44">
        <v>752</v>
      </c>
      <c r="B757" s="55" t="s">
        <v>21</v>
      </c>
      <c r="C757" s="4" t="s">
        <v>13</v>
      </c>
      <c r="D757" s="4" t="s">
        <v>1435</v>
      </c>
      <c r="E757" s="5">
        <v>213836</v>
      </c>
      <c r="F757" s="4" t="s">
        <v>451</v>
      </c>
      <c r="G757" s="3">
        <v>2</v>
      </c>
      <c r="H757" s="5" t="s">
        <v>1903</v>
      </c>
      <c r="I757" s="8">
        <v>0</v>
      </c>
      <c r="J757" s="8">
        <v>18.7</v>
      </c>
      <c r="K757" s="8">
        <f t="shared" si="16"/>
        <v>18.7</v>
      </c>
      <c r="L757" s="3" t="s">
        <v>2</v>
      </c>
      <c r="M757" s="57">
        <v>20201022</v>
      </c>
      <c r="N757" s="57" t="s">
        <v>1847</v>
      </c>
      <c r="O757" s="57">
        <v>20201022</v>
      </c>
      <c r="P757" s="57" t="s">
        <v>1847</v>
      </c>
      <c r="Q757" s="57"/>
    </row>
    <row r="758" spans="1:17" s="7" customFormat="1" ht="14.1" customHeight="1" x14ac:dyDescent="0.45">
      <c r="A758" s="44">
        <v>753</v>
      </c>
      <c r="B758" s="55" t="s">
        <v>21</v>
      </c>
      <c r="C758" s="4" t="s">
        <v>13</v>
      </c>
      <c r="D758" s="4" t="s">
        <v>1436</v>
      </c>
      <c r="E758" s="5">
        <v>21383616</v>
      </c>
      <c r="F758" s="4" t="s">
        <v>452</v>
      </c>
      <c r="G758" s="3">
        <v>2</v>
      </c>
      <c r="H758" s="5" t="s">
        <v>1903</v>
      </c>
      <c r="I758" s="8">
        <v>0</v>
      </c>
      <c r="J758" s="8">
        <v>1.6</v>
      </c>
      <c r="K758" s="8">
        <f t="shared" si="16"/>
        <v>1.6</v>
      </c>
      <c r="L758" s="3" t="s">
        <v>2</v>
      </c>
      <c r="M758" s="57">
        <v>20201022</v>
      </c>
      <c r="N758" s="57" t="s">
        <v>1847</v>
      </c>
      <c r="O758" s="57">
        <v>20201022</v>
      </c>
      <c r="P758" s="57" t="s">
        <v>1847</v>
      </c>
      <c r="Q758" s="57"/>
    </row>
    <row r="759" spans="1:17" s="7" customFormat="1" ht="14.1" customHeight="1" x14ac:dyDescent="0.45">
      <c r="A759" s="44">
        <v>754</v>
      </c>
      <c r="B759" s="55" t="s">
        <v>21</v>
      </c>
      <c r="C759" s="4" t="s">
        <v>13</v>
      </c>
      <c r="D759" s="4" t="s">
        <v>1437</v>
      </c>
      <c r="E759" s="5">
        <v>2138362</v>
      </c>
      <c r="F759" s="4" t="s">
        <v>453</v>
      </c>
      <c r="G759" s="3">
        <v>2</v>
      </c>
      <c r="H759" s="5" t="s">
        <v>1903</v>
      </c>
      <c r="I759" s="8">
        <v>0</v>
      </c>
      <c r="J759" s="8">
        <v>8.5</v>
      </c>
      <c r="K759" s="8">
        <f t="shared" si="16"/>
        <v>8.5</v>
      </c>
      <c r="L759" s="3" t="s">
        <v>2</v>
      </c>
      <c r="M759" s="57">
        <v>20201022</v>
      </c>
      <c r="N759" s="57" t="s">
        <v>1847</v>
      </c>
      <c r="O759" s="57">
        <v>20201022</v>
      </c>
      <c r="P759" s="57" t="s">
        <v>1847</v>
      </c>
      <c r="Q759" s="57"/>
    </row>
    <row r="760" spans="1:17" s="7" customFormat="1" ht="14.1" customHeight="1" x14ac:dyDescent="0.45">
      <c r="A760" s="44">
        <v>755</v>
      </c>
      <c r="B760" s="55" t="s">
        <v>21</v>
      </c>
      <c r="C760" s="4" t="s">
        <v>13</v>
      </c>
      <c r="D760" s="4" t="s">
        <v>1438</v>
      </c>
      <c r="E760" s="5">
        <v>2138372</v>
      </c>
      <c r="F760" s="4" t="s">
        <v>454</v>
      </c>
      <c r="G760" s="3">
        <v>2</v>
      </c>
      <c r="H760" s="5" t="s">
        <v>1903</v>
      </c>
      <c r="I760" s="8">
        <v>0</v>
      </c>
      <c r="J760" s="8">
        <v>6.4</v>
      </c>
      <c r="K760" s="8">
        <f t="shared" si="16"/>
        <v>6.4</v>
      </c>
      <c r="L760" s="3" t="s">
        <v>2</v>
      </c>
      <c r="M760" s="57">
        <v>20201022</v>
      </c>
      <c r="N760" s="57" t="s">
        <v>1847</v>
      </c>
      <c r="O760" s="57">
        <v>20201022</v>
      </c>
      <c r="P760" s="57" t="s">
        <v>1847</v>
      </c>
      <c r="Q760" s="57"/>
    </row>
    <row r="761" spans="1:17" s="7" customFormat="1" ht="14.1" customHeight="1" x14ac:dyDescent="0.45">
      <c r="A761" s="44">
        <v>756</v>
      </c>
      <c r="B761" s="55" t="s">
        <v>21</v>
      </c>
      <c r="C761" s="4" t="s">
        <v>13</v>
      </c>
      <c r="D761" s="4" t="s">
        <v>1439</v>
      </c>
      <c r="E761" s="5">
        <v>2138374</v>
      </c>
      <c r="F761" s="4" t="s">
        <v>455</v>
      </c>
      <c r="G761" s="3">
        <v>2</v>
      </c>
      <c r="H761" s="5" t="s">
        <v>1903</v>
      </c>
      <c r="I761" s="8">
        <v>0</v>
      </c>
      <c r="J761" s="8">
        <v>3.3</v>
      </c>
      <c r="K761" s="8">
        <f t="shared" si="16"/>
        <v>3.3</v>
      </c>
      <c r="L761" s="3" t="s">
        <v>2</v>
      </c>
      <c r="M761" s="57">
        <v>20201022</v>
      </c>
      <c r="N761" s="57" t="s">
        <v>1847</v>
      </c>
      <c r="O761" s="57">
        <v>20201022</v>
      </c>
      <c r="P761" s="57" t="s">
        <v>1847</v>
      </c>
      <c r="Q761" s="57"/>
    </row>
    <row r="762" spans="1:17" s="7" customFormat="1" ht="14.1" customHeight="1" x14ac:dyDescent="0.45">
      <c r="A762" s="44">
        <v>757</v>
      </c>
      <c r="B762" s="55" t="s">
        <v>21</v>
      </c>
      <c r="C762" s="4" t="s">
        <v>13</v>
      </c>
      <c r="D762" s="4" t="s">
        <v>1440</v>
      </c>
      <c r="E762" s="5">
        <v>213838</v>
      </c>
      <c r="F762" s="4" t="s">
        <v>456</v>
      </c>
      <c r="G762" s="3">
        <v>2</v>
      </c>
      <c r="H762" s="5" t="s">
        <v>1903</v>
      </c>
      <c r="I762" s="8">
        <v>0</v>
      </c>
      <c r="J762" s="8">
        <v>10.1</v>
      </c>
      <c r="K762" s="8">
        <f t="shared" si="16"/>
        <v>10.1</v>
      </c>
      <c r="L762" s="3" t="s">
        <v>2</v>
      </c>
      <c r="M762" s="57">
        <v>20201022</v>
      </c>
      <c r="N762" s="57" t="s">
        <v>1847</v>
      </c>
      <c r="O762" s="57">
        <v>20201022</v>
      </c>
      <c r="P762" s="57" t="s">
        <v>1847</v>
      </c>
      <c r="Q762" s="57"/>
    </row>
    <row r="763" spans="1:17" s="7" customFormat="1" ht="14.1" customHeight="1" x14ac:dyDescent="0.45">
      <c r="A763" s="44">
        <v>758</v>
      </c>
      <c r="B763" s="55" t="s">
        <v>21</v>
      </c>
      <c r="C763" s="4" t="s">
        <v>13</v>
      </c>
      <c r="D763" s="4" t="s">
        <v>1441</v>
      </c>
      <c r="E763" s="5">
        <v>2138394</v>
      </c>
      <c r="F763" s="4" t="s">
        <v>457</v>
      </c>
      <c r="G763" s="3">
        <v>2</v>
      </c>
      <c r="H763" s="5" t="s">
        <v>1903</v>
      </c>
      <c r="I763" s="8">
        <v>0</v>
      </c>
      <c r="J763" s="8">
        <v>8.6</v>
      </c>
      <c r="K763" s="8">
        <f t="shared" si="16"/>
        <v>8.6</v>
      </c>
      <c r="L763" s="3" t="s">
        <v>2</v>
      </c>
      <c r="M763" s="57">
        <v>20201022</v>
      </c>
      <c r="N763" s="57" t="s">
        <v>1847</v>
      </c>
      <c r="O763" s="57">
        <v>20201022</v>
      </c>
      <c r="P763" s="57" t="s">
        <v>1847</v>
      </c>
      <c r="Q763" s="57"/>
    </row>
    <row r="764" spans="1:17" s="7" customFormat="1" ht="14.1" customHeight="1" x14ac:dyDescent="0.45">
      <c r="A764" s="44">
        <v>759</v>
      </c>
      <c r="B764" s="55" t="s">
        <v>21</v>
      </c>
      <c r="C764" s="4" t="s">
        <v>13</v>
      </c>
      <c r="D764" s="4" t="s">
        <v>1442</v>
      </c>
      <c r="E764" s="5">
        <v>213854</v>
      </c>
      <c r="F764" s="4" t="s">
        <v>458</v>
      </c>
      <c r="G764" s="3">
        <v>2</v>
      </c>
      <c r="H764" s="5" t="s">
        <v>1903</v>
      </c>
      <c r="I764" s="8">
        <v>0</v>
      </c>
      <c r="J764" s="8">
        <v>9.9</v>
      </c>
      <c r="K764" s="8">
        <f t="shared" si="16"/>
        <v>9.9</v>
      </c>
      <c r="L764" s="3" t="s">
        <v>2</v>
      </c>
      <c r="M764" s="57">
        <v>20201022</v>
      </c>
      <c r="N764" s="57" t="s">
        <v>1847</v>
      </c>
      <c r="O764" s="57">
        <v>20201022</v>
      </c>
      <c r="P764" s="57" t="s">
        <v>1847</v>
      </c>
      <c r="Q764" s="57"/>
    </row>
    <row r="765" spans="1:17" s="7" customFormat="1" ht="14.1" customHeight="1" x14ac:dyDescent="0.45">
      <c r="A765" s="44">
        <v>760</v>
      </c>
      <c r="B765" s="55" t="s">
        <v>21</v>
      </c>
      <c r="C765" s="4" t="s">
        <v>13</v>
      </c>
      <c r="D765" s="4" t="s">
        <v>1443</v>
      </c>
      <c r="E765" s="5">
        <v>213874</v>
      </c>
      <c r="F765" s="4" t="s">
        <v>459</v>
      </c>
      <c r="G765" s="3">
        <v>2</v>
      </c>
      <c r="H765" s="5" t="s">
        <v>1903</v>
      </c>
      <c r="I765" s="8">
        <v>0</v>
      </c>
      <c r="J765" s="8">
        <v>22.3</v>
      </c>
      <c r="K765" s="8">
        <f t="shared" si="16"/>
        <v>22.3</v>
      </c>
      <c r="L765" s="3" t="s">
        <v>2</v>
      </c>
      <c r="M765" s="57">
        <v>20201022</v>
      </c>
      <c r="N765" s="57" t="s">
        <v>1847</v>
      </c>
      <c r="O765" s="57">
        <v>20201022</v>
      </c>
      <c r="P765" s="57" t="s">
        <v>1847</v>
      </c>
      <c r="Q765" s="57"/>
    </row>
    <row r="766" spans="1:17" s="7" customFormat="1" ht="14.1" customHeight="1" x14ac:dyDescent="0.45">
      <c r="A766" s="44">
        <v>761</v>
      </c>
      <c r="B766" s="55" t="s">
        <v>21</v>
      </c>
      <c r="C766" s="4" t="s">
        <v>13</v>
      </c>
      <c r="D766" s="4" t="s">
        <v>1086</v>
      </c>
      <c r="E766" s="5">
        <v>21388</v>
      </c>
      <c r="F766" s="4" t="s">
        <v>460</v>
      </c>
      <c r="G766" s="3">
        <v>1</v>
      </c>
      <c r="H766" s="4" t="s">
        <v>1902</v>
      </c>
      <c r="I766" s="8">
        <v>0</v>
      </c>
      <c r="J766" s="8">
        <v>2.4</v>
      </c>
      <c r="K766" s="8">
        <f t="shared" si="16"/>
        <v>2.4</v>
      </c>
      <c r="L766" s="3" t="s">
        <v>2</v>
      </c>
      <c r="M766" s="57">
        <v>20201022</v>
      </c>
      <c r="N766" s="57" t="s">
        <v>1847</v>
      </c>
      <c r="O766" s="57">
        <v>20201022</v>
      </c>
      <c r="P766" s="57" t="s">
        <v>1847</v>
      </c>
      <c r="Q766" s="57"/>
    </row>
    <row r="767" spans="1:17" s="7" customFormat="1" ht="14.1" customHeight="1" x14ac:dyDescent="0.45">
      <c r="A767" s="44">
        <v>762</v>
      </c>
      <c r="B767" s="55" t="s">
        <v>21</v>
      </c>
      <c r="C767" s="4" t="s">
        <v>13</v>
      </c>
      <c r="D767" s="4" t="s">
        <v>1086</v>
      </c>
      <c r="E767" s="5">
        <v>21388</v>
      </c>
      <c r="F767" s="4" t="s">
        <v>460</v>
      </c>
      <c r="G767" s="3">
        <v>2</v>
      </c>
      <c r="H767" s="5" t="s">
        <v>1903</v>
      </c>
      <c r="I767" s="8">
        <v>2.4</v>
      </c>
      <c r="J767" s="8">
        <v>43.8</v>
      </c>
      <c r="K767" s="8">
        <f t="shared" si="16"/>
        <v>41.4</v>
      </c>
      <c r="L767" s="3" t="s">
        <v>1904</v>
      </c>
      <c r="M767" s="57">
        <v>20201022</v>
      </c>
      <c r="N767" s="57" t="s">
        <v>1847</v>
      </c>
      <c r="O767" s="57">
        <v>20201022</v>
      </c>
      <c r="P767" s="57" t="s">
        <v>1847</v>
      </c>
      <c r="Q767" s="57"/>
    </row>
    <row r="768" spans="1:17" s="7" customFormat="1" ht="14.1" customHeight="1" x14ac:dyDescent="0.45">
      <c r="A768" s="44">
        <v>763</v>
      </c>
      <c r="B768" s="55" t="s">
        <v>21</v>
      </c>
      <c r="C768" s="4" t="s">
        <v>13</v>
      </c>
      <c r="D768" s="4" t="s">
        <v>1444</v>
      </c>
      <c r="E768" s="5">
        <v>213886</v>
      </c>
      <c r="F768" s="4" t="s">
        <v>461</v>
      </c>
      <c r="G768" s="3">
        <v>2</v>
      </c>
      <c r="H768" s="5" t="s">
        <v>1903</v>
      </c>
      <c r="I768" s="8">
        <v>0</v>
      </c>
      <c r="J768" s="8">
        <v>19.7</v>
      </c>
      <c r="K768" s="8">
        <f t="shared" si="16"/>
        <v>19.7</v>
      </c>
      <c r="L768" s="3" t="s">
        <v>2</v>
      </c>
      <c r="M768" s="57">
        <v>20201022</v>
      </c>
      <c r="N768" s="57" t="s">
        <v>1847</v>
      </c>
      <c r="O768" s="57">
        <v>20201022</v>
      </c>
      <c r="P768" s="57" t="s">
        <v>1847</v>
      </c>
      <c r="Q768" s="57"/>
    </row>
    <row r="769" spans="1:17" s="7" customFormat="1" ht="14.1" customHeight="1" x14ac:dyDescent="0.45">
      <c r="A769" s="44">
        <v>764</v>
      </c>
      <c r="B769" s="55" t="s">
        <v>21</v>
      </c>
      <c r="C769" s="4" t="s">
        <v>13</v>
      </c>
      <c r="D769" s="4" t="s">
        <v>1087</v>
      </c>
      <c r="E769" s="5">
        <v>21392</v>
      </c>
      <c r="F769" s="4" t="s">
        <v>462</v>
      </c>
      <c r="G769" s="3">
        <v>2</v>
      </c>
      <c r="H769" s="5" t="s">
        <v>1903</v>
      </c>
      <c r="I769" s="8">
        <v>0</v>
      </c>
      <c r="J769" s="8">
        <v>14.8</v>
      </c>
      <c r="K769" s="8">
        <f t="shared" si="16"/>
        <v>14.8</v>
      </c>
      <c r="L769" s="3" t="s">
        <v>1904</v>
      </c>
      <c r="M769" s="57">
        <v>20201022</v>
      </c>
      <c r="N769" s="57" t="s">
        <v>1847</v>
      </c>
      <c r="O769" s="57">
        <v>20201022</v>
      </c>
      <c r="P769" s="57" t="s">
        <v>1847</v>
      </c>
      <c r="Q769" s="57"/>
    </row>
    <row r="770" spans="1:17" s="7" customFormat="1" ht="14.1" customHeight="1" x14ac:dyDescent="0.45">
      <c r="A770" s="44">
        <v>765</v>
      </c>
      <c r="B770" s="55" t="s">
        <v>21</v>
      </c>
      <c r="C770" s="4" t="s">
        <v>13</v>
      </c>
      <c r="D770" s="4" t="s">
        <v>1088</v>
      </c>
      <c r="E770" s="5">
        <v>21396</v>
      </c>
      <c r="F770" s="4" t="s">
        <v>463</v>
      </c>
      <c r="G770" s="3">
        <v>1</v>
      </c>
      <c r="H770" s="4" t="s">
        <v>1902</v>
      </c>
      <c r="I770" s="8">
        <v>0</v>
      </c>
      <c r="J770" s="8">
        <v>32.200000000000003</v>
      </c>
      <c r="K770" s="8">
        <f t="shared" si="16"/>
        <v>32.200000000000003</v>
      </c>
      <c r="L770" s="3" t="s">
        <v>1904</v>
      </c>
      <c r="M770" s="57">
        <v>20201022</v>
      </c>
      <c r="N770" s="57" t="s">
        <v>1847</v>
      </c>
      <c r="O770" s="57">
        <v>20201022</v>
      </c>
      <c r="P770" s="57" t="s">
        <v>1847</v>
      </c>
      <c r="Q770" s="57"/>
    </row>
    <row r="771" spans="1:17" s="7" customFormat="1" ht="14.1" customHeight="1" x14ac:dyDescent="0.45">
      <c r="A771" s="44">
        <v>766</v>
      </c>
      <c r="B771" s="55" t="s">
        <v>21</v>
      </c>
      <c r="C771" s="4" t="s">
        <v>13</v>
      </c>
      <c r="D771" s="4" t="s">
        <v>1089</v>
      </c>
      <c r="E771" s="5">
        <v>21398</v>
      </c>
      <c r="F771" s="4" t="s">
        <v>464</v>
      </c>
      <c r="G771" s="3">
        <v>1</v>
      </c>
      <c r="H771" s="4" t="s">
        <v>1902</v>
      </c>
      <c r="I771" s="8">
        <v>0</v>
      </c>
      <c r="J771" s="8">
        <v>7.7</v>
      </c>
      <c r="K771" s="8">
        <f t="shared" si="16"/>
        <v>7.7</v>
      </c>
      <c r="L771" s="3" t="s">
        <v>1904</v>
      </c>
      <c r="M771" s="57">
        <v>20201022</v>
      </c>
      <c r="N771" s="57" t="s">
        <v>1847</v>
      </c>
      <c r="O771" s="57">
        <v>20201022</v>
      </c>
      <c r="P771" s="57" t="s">
        <v>1847</v>
      </c>
      <c r="Q771" s="57"/>
    </row>
    <row r="772" spans="1:17" s="7" customFormat="1" ht="14.1" customHeight="1" x14ac:dyDescent="0.45">
      <c r="A772" s="44">
        <v>767</v>
      </c>
      <c r="B772" s="55" t="s">
        <v>21</v>
      </c>
      <c r="C772" s="4" t="s">
        <v>13</v>
      </c>
      <c r="D772" s="4" t="s">
        <v>1089</v>
      </c>
      <c r="E772" s="5">
        <v>21398</v>
      </c>
      <c r="F772" s="4" t="s">
        <v>464</v>
      </c>
      <c r="G772" s="3">
        <v>2</v>
      </c>
      <c r="H772" s="5" t="s">
        <v>1903</v>
      </c>
      <c r="I772" s="8">
        <v>7.7</v>
      </c>
      <c r="J772" s="8">
        <v>11.2</v>
      </c>
      <c r="K772" s="8">
        <f t="shared" ref="K772:K835" si="17">J772-I772</f>
        <v>3.4999999999999991</v>
      </c>
      <c r="L772" s="3" t="s">
        <v>2</v>
      </c>
      <c r="M772" s="57">
        <v>20201022</v>
      </c>
      <c r="N772" s="57" t="s">
        <v>1847</v>
      </c>
      <c r="O772" s="57">
        <v>20201022</v>
      </c>
      <c r="P772" s="57" t="s">
        <v>1847</v>
      </c>
      <c r="Q772" s="57"/>
    </row>
    <row r="773" spans="1:17" s="7" customFormat="1" ht="14.1" customHeight="1" x14ac:dyDescent="0.45">
      <c r="A773" s="44">
        <v>768</v>
      </c>
      <c r="B773" s="55" t="s">
        <v>21</v>
      </c>
      <c r="C773" s="4" t="s">
        <v>13</v>
      </c>
      <c r="D773" s="4" t="s">
        <v>1090</v>
      </c>
      <c r="E773" s="5">
        <v>214</v>
      </c>
      <c r="F773" s="4" t="s">
        <v>1</v>
      </c>
      <c r="G773" s="3">
        <v>1</v>
      </c>
      <c r="H773" s="4" t="s">
        <v>1902</v>
      </c>
      <c r="I773" s="8">
        <v>0</v>
      </c>
      <c r="J773" s="8">
        <v>73.400000000000006</v>
      </c>
      <c r="K773" s="8">
        <f t="shared" si="17"/>
        <v>73.400000000000006</v>
      </c>
      <c r="L773" s="3" t="s">
        <v>1904</v>
      </c>
      <c r="M773" s="57">
        <v>20201022</v>
      </c>
      <c r="N773" s="57" t="s">
        <v>1847</v>
      </c>
      <c r="O773" s="57">
        <v>20201022</v>
      </c>
      <c r="P773" s="57" t="s">
        <v>1847</v>
      </c>
      <c r="Q773" s="57"/>
    </row>
    <row r="774" spans="1:17" s="7" customFormat="1" ht="14.1" customHeight="1" x14ac:dyDescent="0.45">
      <c r="A774" s="44">
        <v>769</v>
      </c>
      <c r="B774" s="55" t="s">
        <v>21</v>
      </c>
      <c r="C774" s="4" t="s">
        <v>13</v>
      </c>
      <c r="D774" s="4" t="s">
        <v>1090</v>
      </c>
      <c r="E774" s="5">
        <v>214</v>
      </c>
      <c r="F774" s="4" t="s">
        <v>1</v>
      </c>
      <c r="G774" s="3">
        <v>1</v>
      </c>
      <c r="H774" s="4" t="s">
        <v>1902</v>
      </c>
      <c r="I774" s="8">
        <v>73.400000000000006</v>
      </c>
      <c r="J774" s="8">
        <v>103.9</v>
      </c>
      <c r="K774" s="8">
        <f t="shared" si="17"/>
        <v>30.5</v>
      </c>
      <c r="L774" s="3" t="s">
        <v>2</v>
      </c>
      <c r="M774" s="115">
        <v>20220907</v>
      </c>
      <c r="N774" s="115" t="s">
        <v>1850</v>
      </c>
      <c r="O774" s="115">
        <v>20220907</v>
      </c>
      <c r="P774" s="115" t="s">
        <v>1850</v>
      </c>
      <c r="Q774" s="57"/>
    </row>
    <row r="775" spans="1:17" s="7" customFormat="1" ht="14.1" customHeight="1" x14ac:dyDescent="0.45">
      <c r="A775" s="44">
        <v>770</v>
      </c>
      <c r="B775" s="55" t="s">
        <v>21</v>
      </c>
      <c r="C775" s="4" t="s">
        <v>13</v>
      </c>
      <c r="D775" s="4" t="s">
        <v>1090</v>
      </c>
      <c r="E775" s="5">
        <v>214</v>
      </c>
      <c r="F775" s="4" t="s">
        <v>1</v>
      </c>
      <c r="G775" s="3">
        <v>1</v>
      </c>
      <c r="H775" s="4" t="s">
        <v>1902</v>
      </c>
      <c r="I775" s="8">
        <v>103.9</v>
      </c>
      <c r="J775" s="8">
        <v>209</v>
      </c>
      <c r="K775" s="8">
        <f t="shared" si="17"/>
        <v>105.1</v>
      </c>
      <c r="L775" s="3" t="s">
        <v>1904</v>
      </c>
      <c r="M775" s="57">
        <v>20201022</v>
      </c>
      <c r="N775" s="57" t="s">
        <v>1847</v>
      </c>
      <c r="O775" s="57">
        <v>20201022</v>
      </c>
      <c r="P775" s="57" t="s">
        <v>1847</v>
      </c>
      <c r="Q775" s="57"/>
    </row>
    <row r="776" spans="1:17" s="7" customFormat="1" ht="14.1" customHeight="1" x14ac:dyDescent="0.45">
      <c r="A776" s="44">
        <v>771</v>
      </c>
      <c r="B776" s="55" t="s">
        <v>21</v>
      </c>
      <c r="C776" s="4" t="s">
        <v>13</v>
      </c>
      <c r="D776" s="4" t="s">
        <v>1090</v>
      </c>
      <c r="E776" s="5">
        <v>214</v>
      </c>
      <c r="F776" s="4" t="s">
        <v>1</v>
      </c>
      <c r="G776" s="3">
        <v>2</v>
      </c>
      <c r="H776" s="5" t="s">
        <v>1903</v>
      </c>
      <c r="I776" s="8">
        <v>209</v>
      </c>
      <c r="J776" s="8">
        <v>237.8</v>
      </c>
      <c r="K776" s="8">
        <f t="shared" si="17"/>
        <v>28.800000000000011</v>
      </c>
      <c r="L776" s="3" t="s">
        <v>2</v>
      </c>
      <c r="M776" s="57">
        <v>20201022</v>
      </c>
      <c r="N776" s="57" t="s">
        <v>1847</v>
      </c>
      <c r="O776" s="57">
        <v>20201022</v>
      </c>
      <c r="P776" s="57" t="s">
        <v>1847</v>
      </c>
      <c r="Q776" s="57"/>
    </row>
    <row r="777" spans="1:17" s="7" customFormat="1" ht="14.1" customHeight="1" x14ac:dyDescent="0.45">
      <c r="A777" s="44">
        <v>772</v>
      </c>
      <c r="B777" s="55" t="s">
        <v>21</v>
      </c>
      <c r="C777" s="4" t="s">
        <v>13</v>
      </c>
      <c r="D777" s="4" t="s">
        <v>1445</v>
      </c>
      <c r="E777" s="5">
        <v>214112</v>
      </c>
      <c r="F777" s="4" t="s">
        <v>465</v>
      </c>
      <c r="G777" s="3">
        <v>2</v>
      </c>
      <c r="H777" s="5" t="s">
        <v>1903</v>
      </c>
      <c r="I777" s="8">
        <v>0</v>
      </c>
      <c r="J777" s="8">
        <v>2.7</v>
      </c>
      <c r="K777" s="8">
        <f t="shared" si="17"/>
        <v>2.7</v>
      </c>
      <c r="L777" s="3" t="s">
        <v>2</v>
      </c>
      <c r="M777" s="57">
        <v>20201022</v>
      </c>
      <c r="N777" s="57" t="s">
        <v>1847</v>
      </c>
      <c r="O777" s="57">
        <v>20201022</v>
      </c>
      <c r="P777" s="57" t="s">
        <v>1847</v>
      </c>
      <c r="Q777" s="57"/>
    </row>
    <row r="778" spans="1:17" s="7" customFormat="1" ht="14.1" customHeight="1" x14ac:dyDescent="0.45">
      <c r="A778" s="44">
        <v>773</v>
      </c>
      <c r="B778" s="55" t="s">
        <v>21</v>
      </c>
      <c r="C778" s="4" t="s">
        <v>13</v>
      </c>
      <c r="D778" s="4" t="s">
        <v>1446</v>
      </c>
      <c r="E778" s="5">
        <v>214114</v>
      </c>
      <c r="F778" s="4" t="s">
        <v>466</v>
      </c>
      <c r="G778" s="3">
        <v>2</v>
      </c>
      <c r="H778" s="5" t="s">
        <v>1903</v>
      </c>
      <c r="I778" s="8">
        <v>0</v>
      </c>
      <c r="J778" s="8">
        <v>12.3</v>
      </c>
      <c r="K778" s="8">
        <f t="shared" si="17"/>
        <v>12.3</v>
      </c>
      <c r="L778" s="3" t="s">
        <v>2</v>
      </c>
      <c r="M778" s="57">
        <v>20201022</v>
      </c>
      <c r="N778" s="57" t="s">
        <v>1847</v>
      </c>
      <c r="O778" s="57">
        <v>20201022</v>
      </c>
      <c r="P778" s="57" t="s">
        <v>1847</v>
      </c>
      <c r="Q778" s="57"/>
    </row>
    <row r="779" spans="1:17" s="7" customFormat="1" ht="14.1" customHeight="1" x14ac:dyDescent="0.45">
      <c r="A779" s="44">
        <v>774</v>
      </c>
      <c r="B779" s="55" t="s">
        <v>21</v>
      </c>
      <c r="C779" s="4" t="s">
        <v>13</v>
      </c>
      <c r="D779" s="4" t="s">
        <v>1447</v>
      </c>
      <c r="E779" s="5">
        <v>2141156</v>
      </c>
      <c r="F779" s="4" t="s">
        <v>467</v>
      </c>
      <c r="G779" s="3">
        <v>2</v>
      </c>
      <c r="H779" s="5" t="s">
        <v>1903</v>
      </c>
      <c r="I779" s="8">
        <v>0</v>
      </c>
      <c r="J779" s="8">
        <v>18.100000000000001</v>
      </c>
      <c r="K779" s="8">
        <f t="shared" si="17"/>
        <v>18.100000000000001</v>
      </c>
      <c r="L779" s="3" t="s">
        <v>2</v>
      </c>
      <c r="M779" s="57">
        <v>20201022</v>
      </c>
      <c r="N779" s="57" t="s">
        <v>1847</v>
      </c>
      <c r="O779" s="57">
        <v>20201022</v>
      </c>
      <c r="P779" s="57" t="s">
        <v>1847</v>
      </c>
      <c r="Q779" s="57"/>
    </row>
    <row r="780" spans="1:17" s="7" customFormat="1" ht="14.1" customHeight="1" x14ac:dyDescent="0.45">
      <c r="A780" s="44">
        <v>775</v>
      </c>
      <c r="B780" s="55" t="s">
        <v>21</v>
      </c>
      <c r="C780" s="4" t="s">
        <v>13</v>
      </c>
      <c r="D780" s="4" t="s">
        <v>1448</v>
      </c>
      <c r="E780" s="5">
        <v>214116</v>
      </c>
      <c r="F780" s="4" t="s">
        <v>468</v>
      </c>
      <c r="G780" s="3">
        <v>2</v>
      </c>
      <c r="H780" s="5" t="s">
        <v>1903</v>
      </c>
      <c r="I780" s="8">
        <v>0</v>
      </c>
      <c r="J780" s="8">
        <v>27.8</v>
      </c>
      <c r="K780" s="8">
        <f t="shared" si="17"/>
        <v>27.8</v>
      </c>
      <c r="L780" s="3" t="s">
        <v>2</v>
      </c>
      <c r="M780" s="57">
        <v>20201022</v>
      </c>
      <c r="N780" s="57" t="s">
        <v>1847</v>
      </c>
      <c r="O780" s="57">
        <v>20201022</v>
      </c>
      <c r="P780" s="57" t="s">
        <v>1847</v>
      </c>
      <c r="Q780" s="57"/>
    </row>
    <row r="781" spans="1:17" s="7" customFormat="1" ht="14.1" customHeight="1" x14ac:dyDescent="0.45">
      <c r="A781" s="44">
        <v>776</v>
      </c>
      <c r="B781" s="55" t="s">
        <v>21</v>
      </c>
      <c r="C781" s="4" t="s">
        <v>13</v>
      </c>
      <c r="D781" s="4" t="s">
        <v>1449</v>
      </c>
      <c r="E781" s="5">
        <v>2141162</v>
      </c>
      <c r="F781" s="4" t="s">
        <v>469</v>
      </c>
      <c r="G781" s="3">
        <v>2</v>
      </c>
      <c r="H781" s="5" t="s">
        <v>1903</v>
      </c>
      <c r="I781" s="8">
        <v>0</v>
      </c>
      <c r="J781" s="8">
        <v>12.8</v>
      </c>
      <c r="K781" s="8">
        <f t="shared" si="17"/>
        <v>12.8</v>
      </c>
      <c r="L781" s="3" t="s">
        <v>2</v>
      </c>
      <c r="M781" s="57">
        <v>20201022</v>
      </c>
      <c r="N781" s="57" t="s">
        <v>1847</v>
      </c>
      <c r="O781" s="57">
        <v>20201022</v>
      </c>
      <c r="P781" s="57" t="s">
        <v>1847</v>
      </c>
      <c r="Q781" s="57"/>
    </row>
    <row r="782" spans="1:17" s="7" customFormat="1" ht="14.1" customHeight="1" x14ac:dyDescent="0.45">
      <c r="A782" s="44">
        <v>777</v>
      </c>
      <c r="B782" s="55" t="s">
        <v>21</v>
      </c>
      <c r="C782" s="4" t="s">
        <v>13</v>
      </c>
      <c r="D782" s="4" t="s">
        <v>1450</v>
      </c>
      <c r="E782" s="5">
        <v>2141172</v>
      </c>
      <c r="F782" s="4" t="s">
        <v>470</v>
      </c>
      <c r="G782" s="3">
        <v>2</v>
      </c>
      <c r="H782" s="5" t="s">
        <v>1903</v>
      </c>
      <c r="I782" s="8">
        <v>0</v>
      </c>
      <c r="J782" s="8">
        <v>3.4</v>
      </c>
      <c r="K782" s="8">
        <f t="shared" si="17"/>
        <v>3.4</v>
      </c>
      <c r="L782" s="3" t="s">
        <v>2</v>
      </c>
      <c r="M782" s="57">
        <v>20201022</v>
      </c>
      <c r="N782" s="57" t="s">
        <v>1847</v>
      </c>
      <c r="O782" s="57">
        <v>20201022</v>
      </c>
      <c r="P782" s="57" t="s">
        <v>1847</v>
      </c>
      <c r="Q782" s="57"/>
    </row>
    <row r="783" spans="1:17" s="7" customFormat="1" ht="14.1" customHeight="1" x14ac:dyDescent="0.45">
      <c r="A783" s="44">
        <v>778</v>
      </c>
      <c r="B783" s="55" t="s">
        <v>21</v>
      </c>
      <c r="C783" s="4" t="s">
        <v>13</v>
      </c>
      <c r="D783" s="4" t="s">
        <v>1451</v>
      </c>
      <c r="E783" s="5">
        <v>214118</v>
      </c>
      <c r="F783" s="4" t="s">
        <v>471</v>
      </c>
      <c r="G783" s="3">
        <v>2</v>
      </c>
      <c r="H783" s="5" t="s">
        <v>1903</v>
      </c>
      <c r="I783" s="8">
        <v>0</v>
      </c>
      <c r="J783" s="8">
        <v>6.8</v>
      </c>
      <c r="K783" s="8">
        <f t="shared" si="17"/>
        <v>6.8</v>
      </c>
      <c r="L783" s="3" t="s">
        <v>2</v>
      </c>
      <c r="M783" s="57">
        <v>20201022</v>
      </c>
      <c r="N783" s="57" t="s">
        <v>1847</v>
      </c>
      <c r="O783" s="57">
        <v>20201022</v>
      </c>
      <c r="P783" s="57" t="s">
        <v>1847</v>
      </c>
      <c r="Q783" s="57"/>
    </row>
    <row r="784" spans="1:17" s="7" customFormat="1" ht="14.1" customHeight="1" x14ac:dyDescent="0.45">
      <c r="A784" s="44">
        <v>779</v>
      </c>
      <c r="B784" s="55" t="s">
        <v>21</v>
      </c>
      <c r="C784" s="4" t="s">
        <v>13</v>
      </c>
      <c r="D784" s="4" t="s">
        <v>1091</v>
      </c>
      <c r="E784" s="5">
        <v>21412</v>
      </c>
      <c r="F784" s="4" t="s">
        <v>472</v>
      </c>
      <c r="G784" s="3">
        <v>1</v>
      </c>
      <c r="H784" s="4" t="s">
        <v>1902</v>
      </c>
      <c r="I784" s="8">
        <v>0</v>
      </c>
      <c r="J784" s="8">
        <v>21.2</v>
      </c>
      <c r="K784" s="8">
        <f t="shared" si="17"/>
        <v>21.2</v>
      </c>
      <c r="L784" s="3" t="s">
        <v>1904</v>
      </c>
      <c r="M784" s="57">
        <v>20201022</v>
      </c>
      <c r="N784" s="57" t="s">
        <v>1847</v>
      </c>
      <c r="O784" s="57">
        <v>20201022</v>
      </c>
      <c r="P784" s="57" t="s">
        <v>1847</v>
      </c>
      <c r="Q784" s="57"/>
    </row>
    <row r="785" spans="1:17" s="7" customFormat="1" ht="14.1" customHeight="1" x14ac:dyDescent="0.45">
      <c r="A785" s="44">
        <v>780</v>
      </c>
      <c r="B785" s="55" t="s">
        <v>21</v>
      </c>
      <c r="C785" s="4" t="s">
        <v>13</v>
      </c>
      <c r="D785" s="4" t="s">
        <v>1091</v>
      </c>
      <c r="E785" s="5">
        <v>21412</v>
      </c>
      <c r="F785" s="4" t="s">
        <v>472</v>
      </c>
      <c r="G785" s="3">
        <v>2</v>
      </c>
      <c r="H785" s="5" t="s">
        <v>1903</v>
      </c>
      <c r="I785" s="8">
        <v>21.2</v>
      </c>
      <c r="J785" s="8">
        <v>31</v>
      </c>
      <c r="K785" s="8">
        <f t="shared" si="17"/>
        <v>9.8000000000000007</v>
      </c>
      <c r="L785" s="3" t="s">
        <v>2</v>
      </c>
      <c r="M785" s="57">
        <v>20201022</v>
      </c>
      <c r="N785" s="57" t="s">
        <v>1847</v>
      </c>
      <c r="O785" s="57">
        <v>20201022</v>
      </c>
      <c r="P785" s="57" t="s">
        <v>1847</v>
      </c>
      <c r="Q785" s="57"/>
    </row>
    <row r="786" spans="1:17" s="7" customFormat="1" ht="14.1" customHeight="1" x14ac:dyDescent="0.45">
      <c r="A786" s="44">
        <v>781</v>
      </c>
      <c r="B786" s="55" t="s">
        <v>21</v>
      </c>
      <c r="C786" s="4" t="s">
        <v>13</v>
      </c>
      <c r="D786" s="4" t="s">
        <v>1452</v>
      </c>
      <c r="E786" s="5">
        <v>214122</v>
      </c>
      <c r="F786" s="4" t="s">
        <v>473</v>
      </c>
      <c r="G786" s="3">
        <v>2</v>
      </c>
      <c r="H786" s="5" t="s">
        <v>1903</v>
      </c>
      <c r="I786" s="8">
        <v>0</v>
      </c>
      <c r="J786" s="8">
        <v>3.2</v>
      </c>
      <c r="K786" s="8">
        <f t="shared" si="17"/>
        <v>3.2</v>
      </c>
      <c r="L786" s="3" t="s">
        <v>2</v>
      </c>
      <c r="M786" s="57">
        <v>20201022</v>
      </c>
      <c r="N786" s="57" t="s">
        <v>1847</v>
      </c>
      <c r="O786" s="57">
        <v>20201022</v>
      </c>
      <c r="P786" s="57" t="s">
        <v>1847</v>
      </c>
      <c r="Q786" s="57"/>
    </row>
    <row r="787" spans="1:17" s="7" customFormat="1" ht="14.1" customHeight="1" x14ac:dyDescent="0.45">
      <c r="A787" s="44">
        <v>782</v>
      </c>
      <c r="B787" s="55" t="s">
        <v>21</v>
      </c>
      <c r="C787" s="4" t="s">
        <v>13</v>
      </c>
      <c r="D787" s="4" t="s">
        <v>1453</v>
      </c>
      <c r="E787" s="5">
        <v>214124</v>
      </c>
      <c r="F787" s="4" t="s">
        <v>109</v>
      </c>
      <c r="G787" s="3">
        <v>2</v>
      </c>
      <c r="H787" s="5" t="s">
        <v>1903</v>
      </c>
      <c r="I787" s="8">
        <v>0</v>
      </c>
      <c r="J787" s="8">
        <v>3.5</v>
      </c>
      <c r="K787" s="8">
        <f t="shared" si="17"/>
        <v>3.5</v>
      </c>
      <c r="L787" s="3" t="s">
        <v>2</v>
      </c>
      <c r="M787" s="57">
        <v>20201022</v>
      </c>
      <c r="N787" s="57" t="s">
        <v>1847</v>
      </c>
      <c r="O787" s="57">
        <v>20201022</v>
      </c>
      <c r="P787" s="57" t="s">
        <v>1847</v>
      </c>
      <c r="Q787" s="57"/>
    </row>
    <row r="788" spans="1:17" s="7" customFormat="1" ht="14.1" customHeight="1" x14ac:dyDescent="0.45">
      <c r="A788" s="44">
        <v>783</v>
      </c>
      <c r="B788" s="55" t="s">
        <v>21</v>
      </c>
      <c r="C788" s="4" t="s">
        <v>13</v>
      </c>
      <c r="D788" s="4" t="s">
        <v>1454</v>
      </c>
      <c r="E788" s="5">
        <v>214126</v>
      </c>
      <c r="F788" s="4" t="s">
        <v>474</v>
      </c>
      <c r="G788" s="3">
        <v>2</v>
      </c>
      <c r="H788" s="5" t="s">
        <v>1903</v>
      </c>
      <c r="I788" s="8">
        <v>0</v>
      </c>
      <c r="J788" s="8">
        <v>5.6</v>
      </c>
      <c r="K788" s="8">
        <f t="shared" si="17"/>
        <v>5.6</v>
      </c>
      <c r="L788" s="3" t="s">
        <v>2</v>
      </c>
      <c r="M788" s="57">
        <v>20201022</v>
      </c>
      <c r="N788" s="57" t="s">
        <v>1847</v>
      </c>
      <c r="O788" s="57">
        <v>20201022</v>
      </c>
      <c r="P788" s="57" t="s">
        <v>1847</v>
      </c>
      <c r="Q788" s="57"/>
    </row>
    <row r="789" spans="1:17" s="7" customFormat="1" ht="14.1" customHeight="1" x14ac:dyDescent="0.45">
      <c r="A789" s="44">
        <v>784</v>
      </c>
      <c r="B789" s="55" t="s">
        <v>21</v>
      </c>
      <c r="C789" s="4" t="s">
        <v>13</v>
      </c>
      <c r="D789" s="4" t="s">
        <v>1455</v>
      </c>
      <c r="E789" s="5">
        <v>214128</v>
      </c>
      <c r="F789" s="4" t="s">
        <v>475</v>
      </c>
      <c r="G789" s="3">
        <v>2</v>
      </c>
      <c r="H789" s="5" t="s">
        <v>1903</v>
      </c>
      <c r="I789" s="8">
        <v>0</v>
      </c>
      <c r="J789" s="8">
        <v>9</v>
      </c>
      <c r="K789" s="8">
        <f t="shared" si="17"/>
        <v>9</v>
      </c>
      <c r="L789" s="3" t="s">
        <v>2</v>
      </c>
      <c r="M789" s="57">
        <v>20201022</v>
      </c>
      <c r="N789" s="57" t="s">
        <v>1847</v>
      </c>
      <c r="O789" s="57">
        <v>20201022</v>
      </c>
      <c r="P789" s="57" t="s">
        <v>1847</v>
      </c>
      <c r="Q789" s="57"/>
    </row>
    <row r="790" spans="1:17" s="7" customFormat="1" ht="14.1" customHeight="1" x14ac:dyDescent="0.45">
      <c r="A790" s="44">
        <v>785</v>
      </c>
      <c r="B790" s="55" t="s">
        <v>21</v>
      </c>
      <c r="C790" s="4" t="s">
        <v>13</v>
      </c>
      <c r="D790" s="4" t="s">
        <v>1456</v>
      </c>
      <c r="E790" s="5">
        <v>214134</v>
      </c>
      <c r="F790" s="4" t="s">
        <v>476</v>
      </c>
      <c r="G790" s="3">
        <v>2</v>
      </c>
      <c r="H790" s="5" t="s">
        <v>1903</v>
      </c>
      <c r="I790" s="8">
        <v>0</v>
      </c>
      <c r="J790" s="8">
        <v>18.399999999999999</v>
      </c>
      <c r="K790" s="8">
        <f t="shared" si="17"/>
        <v>18.399999999999999</v>
      </c>
      <c r="L790" s="3" t="s">
        <v>2</v>
      </c>
      <c r="M790" s="57">
        <v>20201022</v>
      </c>
      <c r="N790" s="57" t="s">
        <v>1847</v>
      </c>
      <c r="O790" s="57">
        <v>20201022</v>
      </c>
      <c r="P790" s="57" t="s">
        <v>1847</v>
      </c>
      <c r="Q790" s="57"/>
    </row>
    <row r="791" spans="1:17" s="7" customFormat="1" ht="14.1" customHeight="1" x14ac:dyDescent="0.45">
      <c r="A791" s="44">
        <v>786</v>
      </c>
      <c r="B791" s="55" t="s">
        <v>21</v>
      </c>
      <c r="C791" s="4" t="s">
        <v>13</v>
      </c>
      <c r="D791" s="4" t="s">
        <v>1457</v>
      </c>
      <c r="E791" s="5">
        <v>214138</v>
      </c>
      <c r="F791" s="4" t="s">
        <v>477</v>
      </c>
      <c r="G791" s="3">
        <v>2</v>
      </c>
      <c r="H791" s="5" t="s">
        <v>1903</v>
      </c>
      <c r="I791" s="8">
        <v>0</v>
      </c>
      <c r="J791" s="8">
        <v>6.4</v>
      </c>
      <c r="K791" s="8">
        <f t="shared" si="17"/>
        <v>6.4</v>
      </c>
      <c r="L791" s="3" t="s">
        <v>2</v>
      </c>
      <c r="M791" s="57">
        <v>20201022</v>
      </c>
      <c r="N791" s="57" t="s">
        <v>1847</v>
      </c>
      <c r="O791" s="57">
        <v>20201022</v>
      </c>
      <c r="P791" s="57" t="s">
        <v>1847</v>
      </c>
      <c r="Q791" s="57"/>
    </row>
    <row r="792" spans="1:17" s="7" customFormat="1" ht="14.1" customHeight="1" x14ac:dyDescent="0.45">
      <c r="A792" s="44">
        <v>787</v>
      </c>
      <c r="B792" s="55" t="s">
        <v>21</v>
      </c>
      <c r="C792" s="4" t="s">
        <v>13</v>
      </c>
      <c r="D792" s="4" t="s">
        <v>1458</v>
      </c>
      <c r="E792" s="5">
        <v>214154</v>
      </c>
      <c r="F792" s="4" t="s">
        <v>478</v>
      </c>
      <c r="G792" s="3">
        <v>2</v>
      </c>
      <c r="H792" s="5" t="s">
        <v>1903</v>
      </c>
      <c r="I792" s="8">
        <v>1.2</v>
      </c>
      <c r="J792" s="8">
        <v>23.9</v>
      </c>
      <c r="K792" s="8">
        <f t="shared" si="17"/>
        <v>22.7</v>
      </c>
      <c r="L792" s="3" t="s">
        <v>2</v>
      </c>
      <c r="M792" s="57">
        <v>20201022</v>
      </c>
      <c r="N792" s="57" t="s">
        <v>1847</v>
      </c>
      <c r="O792" s="57">
        <v>20201022</v>
      </c>
      <c r="P792" s="57" t="s">
        <v>1847</v>
      </c>
      <c r="Q792" s="57"/>
    </row>
    <row r="793" spans="1:17" s="7" customFormat="1" ht="14.1" customHeight="1" x14ac:dyDescent="0.45">
      <c r="A793" s="44">
        <v>788</v>
      </c>
      <c r="B793" s="55" t="s">
        <v>21</v>
      </c>
      <c r="C793" s="4" t="s">
        <v>13</v>
      </c>
      <c r="D793" s="4" t="s">
        <v>1459</v>
      </c>
      <c r="E793" s="5">
        <v>2141596</v>
      </c>
      <c r="F793" s="4" t="s">
        <v>479</v>
      </c>
      <c r="G793" s="3">
        <v>2</v>
      </c>
      <c r="H793" s="5" t="s">
        <v>1903</v>
      </c>
      <c r="I793" s="8">
        <v>1.3</v>
      </c>
      <c r="J793" s="8">
        <v>5.5</v>
      </c>
      <c r="K793" s="8">
        <f t="shared" si="17"/>
        <v>4.2</v>
      </c>
      <c r="L793" s="3" t="s">
        <v>2</v>
      </c>
      <c r="M793" s="57">
        <v>20201022</v>
      </c>
      <c r="N793" s="57" t="s">
        <v>1847</v>
      </c>
      <c r="O793" s="57">
        <v>20201022</v>
      </c>
      <c r="P793" s="57" t="s">
        <v>1847</v>
      </c>
      <c r="Q793" s="57"/>
    </row>
    <row r="794" spans="1:17" s="7" customFormat="1" ht="14.1" customHeight="1" x14ac:dyDescent="0.45">
      <c r="A794" s="44">
        <v>789</v>
      </c>
      <c r="B794" s="55" t="s">
        <v>21</v>
      </c>
      <c r="C794" s="4" t="s">
        <v>13</v>
      </c>
      <c r="D794" s="4" t="s">
        <v>1460</v>
      </c>
      <c r="E794" s="5">
        <v>214172</v>
      </c>
      <c r="F794" s="4" t="s">
        <v>480</v>
      </c>
      <c r="G794" s="3">
        <v>2</v>
      </c>
      <c r="H794" s="5" t="s">
        <v>1903</v>
      </c>
      <c r="I794" s="8">
        <v>0.3</v>
      </c>
      <c r="J794" s="8">
        <v>11.7</v>
      </c>
      <c r="K794" s="8">
        <f t="shared" si="17"/>
        <v>11.399999999999999</v>
      </c>
      <c r="L794" s="3" t="s">
        <v>2</v>
      </c>
      <c r="M794" s="57">
        <v>20201022</v>
      </c>
      <c r="N794" s="57" t="s">
        <v>1847</v>
      </c>
      <c r="O794" s="57">
        <v>20201022</v>
      </c>
      <c r="P794" s="57" t="s">
        <v>1847</v>
      </c>
      <c r="Q794" s="57"/>
    </row>
    <row r="795" spans="1:17" s="7" customFormat="1" ht="14.1" customHeight="1" x14ac:dyDescent="0.45">
      <c r="A795" s="44">
        <v>790</v>
      </c>
      <c r="B795" s="55" t="s">
        <v>21</v>
      </c>
      <c r="C795" s="4" t="s">
        <v>13</v>
      </c>
      <c r="D795" s="4" t="s">
        <v>1461</v>
      </c>
      <c r="E795" s="5">
        <v>2141724</v>
      </c>
      <c r="F795" s="4" t="s">
        <v>481</v>
      </c>
      <c r="G795" s="3">
        <v>2</v>
      </c>
      <c r="H795" s="5" t="s">
        <v>1903</v>
      </c>
      <c r="I795" s="8">
        <v>0</v>
      </c>
      <c r="J795" s="8">
        <v>16.5</v>
      </c>
      <c r="K795" s="8">
        <f t="shared" si="17"/>
        <v>16.5</v>
      </c>
      <c r="L795" s="3" t="s">
        <v>2</v>
      </c>
      <c r="M795" s="57">
        <v>20201022</v>
      </c>
      <c r="N795" s="57" t="s">
        <v>1847</v>
      </c>
      <c r="O795" s="57">
        <v>20201022</v>
      </c>
      <c r="P795" s="57" t="s">
        <v>1847</v>
      </c>
      <c r="Q795" s="57"/>
    </row>
    <row r="796" spans="1:17" s="7" customFormat="1" ht="14.1" customHeight="1" x14ac:dyDescent="0.45">
      <c r="A796" s="44">
        <v>791</v>
      </c>
      <c r="B796" s="55" t="s">
        <v>21</v>
      </c>
      <c r="C796" s="4" t="s">
        <v>13</v>
      </c>
      <c r="D796" s="4" t="s">
        <v>1462</v>
      </c>
      <c r="E796" s="5">
        <v>214196</v>
      </c>
      <c r="F796" s="4" t="s">
        <v>482</v>
      </c>
      <c r="G796" s="3">
        <v>2</v>
      </c>
      <c r="H796" s="5" t="s">
        <v>1903</v>
      </c>
      <c r="I796" s="8">
        <v>0</v>
      </c>
      <c r="J796" s="8">
        <v>12.5</v>
      </c>
      <c r="K796" s="8">
        <f t="shared" si="17"/>
        <v>12.5</v>
      </c>
      <c r="L796" s="3" t="s">
        <v>2</v>
      </c>
      <c r="M796" s="57">
        <v>20201022</v>
      </c>
      <c r="N796" s="57" t="s">
        <v>1847</v>
      </c>
      <c r="O796" s="57">
        <v>20201022</v>
      </c>
      <c r="P796" s="57" t="s">
        <v>1847</v>
      </c>
      <c r="Q796" s="57"/>
    </row>
    <row r="797" spans="1:17" s="7" customFormat="1" ht="14.1" customHeight="1" x14ac:dyDescent="0.45">
      <c r="A797" s="44">
        <v>792</v>
      </c>
      <c r="B797" s="55" t="s">
        <v>21</v>
      </c>
      <c r="C797" s="4" t="s">
        <v>13</v>
      </c>
      <c r="D797" s="4" t="s">
        <v>1463</v>
      </c>
      <c r="E797" s="5">
        <v>21419692</v>
      </c>
      <c r="F797" s="4" t="s">
        <v>483</v>
      </c>
      <c r="G797" s="3">
        <v>2</v>
      </c>
      <c r="H797" s="5" t="s">
        <v>1903</v>
      </c>
      <c r="I797" s="8">
        <v>0</v>
      </c>
      <c r="J797" s="8">
        <v>0.8</v>
      </c>
      <c r="K797" s="8">
        <f t="shared" si="17"/>
        <v>0.8</v>
      </c>
      <c r="L797" s="3" t="s">
        <v>2</v>
      </c>
      <c r="M797" s="57">
        <v>20201022</v>
      </c>
      <c r="N797" s="57" t="s">
        <v>1847</v>
      </c>
      <c r="O797" s="57">
        <v>20201022</v>
      </c>
      <c r="P797" s="57" t="s">
        <v>1847</v>
      </c>
      <c r="Q797" s="57"/>
    </row>
    <row r="798" spans="1:17" s="7" customFormat="1" ht="14.1" customHeight="1" x14ac:dyDescent="0.45">
      <c r="A798" s="44">
        <v>793</v>
      </c>
      <c r="B798" s="55" t="s">
        <v>21</v>
      </c>
      <c r="C798" s="4" t="s">
        <v>13</v>
      </c>
      <c r="D798" s="4" t="s">
        <v>1464</v>
      </c>
      <c r="E798" s="5">
        <v>2141972</v>
      </c>
      <c r="F798" s="4" t="s">
        <v>484</v>
      </c>
      <c r="G798" s="3">
        <v>2</v>
      </c>
      <c r="H798" s="5" t="s">
        <v>1903</v>
      </c>
      <c r="I798" s="8">
        <v>0</v>
      </c>
      <c r="J798" s="8">
        <v>9.9</v>
      </c>
      <c r="K798" s="8">
        <f t="shared" si="17"/>
        <v>9.9</v>
      </c>
      <c r="L798" s="3" t="s">
        <v>2</v>
      </c>
      <c r="M798" s="57">
        <v>20201022</v>
      </c>
      <c r="N798" s="57" t="s">
        <v>1847</v>
      </c>
      <c r="O798" s="57">
        <v>20201022</v>
      </c>
      <c r="P798" s="57" t="s">
        <v>1847</v>
      </c>
      <c r="Q798" s="57"/>
    </row>
    <row r="799" spans="1:17" s="7" customFormat="1" ht="14.1" customHeight="1" x14ac:dyDescent="0.45">
      <c r="A799" s="44">
        <v>794</v>
      </c>
      <c r="B799" s="55" t="s">
        <v>21</v>
      </c>
      <c r="C799" s="4" t="s">
        <v>13</v>
      </c>
      <c r="D799" s="4" t="s">
        <v>1465</v>
      </c>
      <c r="E799" s="5">
        <v>2141976</v>
      </c>
      <c r="F799" s="4" t="s">
        <v>485</v>
      </c>
      <c r="G799" s="3">
        <v>2</v>
      </c>
      <c r="H799" s="5" t="s">
        <v>1903</v>
      </c>
      <c r="I799" s="8">
        <v>0</v>
      </c>
      <c r="J799" s="8">
        <v>18.2</v>
      </c>
      <c r="K799" s="8">
        <f t="shared" si="17"/>
        <v>18.2</v>
      </c>
      <c r="L799" s="3" t="s">
        <v>2</v>
      </c>
      <c r="M799" s="57">
        <v>20201022</v>
      </c>
      <c r="N799" s="57" t="s">
        <v>1847</v>
      </c>
      <c r="O799" s="57">
        <v>20201022</v>
      </c>
      <c r="P799" s="57" t="s">
        <v>1847</v>
      </c>
      <c r="Q799" s="57"/>
    </row>
    <row r="800" spans="1:17" s="7" customFormat="1" ht="14.1" customHeight="1" x14ac:dyDescent="0.45">
      <c r="A800" s="44">
        <v>795</v>
      </c>
      <c r="B800" s="55" t="s">
        <v>21</v>
      </c>
      <c r="C800" s="4" t="s">
        <v>13</v>
      </c>
      <c r="D800" s="4" t="s">
        <v>1466</v>
      </c>
      <c r="E800" s="5">
        <v>21419768</v>
      </c>
      <c r="F800" s="4" t="s">
        <v>486</v>
      </c>
      <c r="G800" s="3">
        <v>2</v>
      </c>
      <c r="H800" s="5" t="s">
        <v>1903</v>
      </c>
      <c r="I800" s="8">
        <v>0</v>
      </c>
      <c r="J800" s="8">
        <v>4.3</v>
      </c>
      <c r="K800" s="8">
        <f t="shared" si="17"/>
        <v>4.3</v>
      </c>
      <c r="L800" s="3" t="s">
        <v>2</v>
      </c>
      <c r="M800" s="57">
        <v>20201022</v>
      </c>
      <c r="N800" s="57" t="s">
        <v>1847</v>
      </c>
      <c r="O800" s="57">
        <v>20201022</v>
      </c>
      <c r="P800" s="57" t="s">
        <v>1847</v>
      </c>
      <c r="Q800" s="57"/>
    </row>
    <row r="801" spans="1:17" s="7" customFormat="1" ht="14.1" customHeight="1" x14ac:dyDescent="0.45">
      <c r="A801" s="44">
        <v>796</v>
      </c>
      <c r="B801" s="55" t="s">
        <v>21</v>
      </c>
      <c r="C801" s="4" t="s">
        <v>13</v>
      </c>
      <c r="D801" s="4" t="s">
        <v>1467</v>
      </c>
      <c r="E801" s="5">
        <v>214198</v>
      </c>
      <c r="F801" s="4" t="s">
        <v>271</v>
      </c>
      <c r="G801" s="3">
        <v>2</v>
      </c>
      <c r="H801" s="5" t="s">
        <v>1903</v>
      </c>
      <c r="I801" s="8">
        <v>0</v>
      </c>
      <c r="J801" s="8">
        <v>23.3</v>
      </c>
      <c r="K801" s="8">
        <f t="shared" si="17"/>
        <v>23.3</v>
      </c>
      <c r="L801" s="3" t="s">
        <v>2</v>
      </c>
      <c r="M801" s="57">
        <v>20201022</v>
      </c>
      <c r="N801" s="57" t="s">
        <v>1847</v>
      </c>
      <c r="O801" s="57">
        <v>20201022</v>
      </c>
      <c r="P801" s="57" t="s">
        <v>1847</v>
      </c>
      <c r="Q801" s="57"/>
    </row>
    <row r="802" spans="1:17" s="7" customFormat="1" ht="14.1" customHeight="1" x14ac:dyDescent="0.45">
      <c r="A802" s="44">
        <v>797</v>
      </c>
      <c r="B802" s="55" t="s">
        <v>21</v>
      </c>
      <c r="C802" s="4" t="s">
        <v>13</v>
      </c>
      <c r="D802" s="4" t="s">
        <v>1468</v>
      </c>
      <c r="E802" s="5">
        <v>21419872</v>
      </c>
      <c r="F802" s="4" t="s">
        <v>487</v>
      </c>
      <c r="G802" s="3">
        <v>2</v>
      </c>
      <c r="H802" s="5" t="s">
        <v>1903</v>
      </c>
      <c r="I802" s="8">
        <v>0</v>
      </c>
      <c r="J802" s="8">
        <v>3.8</v>
      </c>
      <c r="K802" s="8">
        <f t="shared" si="17"/>
        <v>3.8</v>
      </c>
      <c r="L802" s="3" t="s">
        <v>2</v>
      </c>
      <c r="M802" s="57">
        <v>20201022</v>
      </c>
      <c r="N802" s="57" t="s">
        <v>1847</v>
      </c>
      <c r="O802" s="57">
        <v>20201022</v>
      </c>
      <c r="P802" s="57" t="s">
        <v>1847</v>
      </c>
      <c r="Q802" s="57"/>
    </row>
    <row r="803" spans="1:17" s="7" customFormat="1" ht="14.1" customHeight="1" x14ac:dyDescent="0.45">
      <c r="A803" s="44">
        <v>798</v>
      </c>
      <c r="B803" s="55" t="s">
        <v>21</v>
      </c>
      <c r="C803" s="4" t="s">
        <v>13</v>
      </c>
      <c r="D803" s="4" t="s">
        <v>1469</v>
      </c>
      <c r="E803" s="5">
        <v>2141988</v>
      </c>
      <c r="F803" s="4" t="s">
        <v>822</v>
      </c>
      <c r="G803" s="3">
        <v>2</v>
      </c>
      <c r="H803" s="5" t="s">
        <v>1903</v>
      </c>
      <c r="I803" s="8">
        <v>0</v>
      </c>
      <c r="J803" s="8">
        <v>7.8</v>
      </c>
      <c r="K803" s="8">
        <f t="shared" si="17"/>
        <v>7.8</v>
      </c>
      <c r="L803" s="3" t="s">
        <v>2</v>
      </c>
      <c r="M803" s="57">
        <v>20201022</v>
      </c>
      <c r="N803" s="57" t="s">
        <v>1847</v>
      </c>
      <c r="O803" s="57">
        <v>20201022</v>
      </c>
      <c r="P803" s="57" t="s">
        <v>1847</v>
      </c>
      <c r="Q803" s="57"/>
    </row>
    <row r="804" spans="1:17" s="7" customFormat="1" ht="14.1" customHeight="1" x14ac:dyDescent="0.45">
      <c r="A804" s="44">
        <v>799</v>
      </c>
      <c r="B804" s="55" t="s">
        <v>21</v>
      </c>
      <c r="C804" s="4" t="s">
        <v>13</v>
      </c>
      <c r="D804" s="4" t="s">
        <v>1470</v>
      </c>
      <c r="E804" s="5">
        <v>2141992</v>
      </c>
      <c r="F804" s="4" t="s">
        <v>316</v>
      </c>
      <c r="G804" s="3">
        <v>2</v>
      </c>
      <c r="H804" s="5" t="s">
        <v>1903</v>
      </c>
      <c r="I804" s="8">
        <v>0</v>
      </c>
      <c r="J804" s="8">
        <v>7.8</v>
      </c>
      <c r="K804" s="8">
        <f t="shared" si="17"/>
        <v>7.8</v>
      </c>
      <c r="L804" s="3" t="s">
        <v>2</v>
      </c>
      <c r="M804" s="57">
        <v>20201022</v>
      </c>
      <c r="N804" s="57" t="s">
        <v>1847</v>
      </c>
      <c r="O804" s="57">
        <v>20201022</v>
      </c>
      <c r="P804" s="57" t="s">
        <v>1847</v>
      </c>
      <c r="Q804" s="57"/>
    </row>
    <row r="805" spans="1:17" s="7" customFormat="1" ht="14.1" customHeight="1" x14ac:dyDescent="0.45">
      <c r="A805" s="44">
        <v>800</v>
      </c>
      <c r="B805" s="55" t="s">
        <v>21</v>
      </c>
      <c r="C805" s="4" t="s">
        <v>13</v>
      </c>
      <c r="D805" s="4" t="s">
        <v>1471</v>
      </c>
      <c r="E805" s="5">
        <v>21419922</v>
      </c>
      <c r="F805" s="4" t="s">
        <v>488</v>
      </c>
      <c r="G805" s="3">
        <v>2</v>
      </c>
      <c r="H805" s="5" t="s">
        <v>1903</v>
      </c>
      <c r="I805" s="8">
        <v>0</v>
      </c>
      <c r="J805" s="8">
        <v>6.4</v>
      </c>
      <c r="K805" s="8">
        <f t="shared" si="17"/>
        <v>6.4</v>
      </c>
      <c r="L805" s="3" t="s">
        <v>2</v>
      </c>
      <c r="M805" s="57">
        <v>20201022</v>
      </c>
      <c r="N805" s="57" t="s">
        <v>1847</v>
      </c>
      <c r="O805" s="57">
        <v>20201022</v>
      </c>
      <c r="P805" s="57" t="s">
        <v>1847</v>
      </c>
      <c r="Q805" s="57"/>
    </row>
    <row r="806" spans="1:17" s="7" customFormat="1" ht="14.1" customHeight="1" x14ac:dyDescent="0.45">
      <c r="A806" s="44">
        <v>801</v>
      </c>
      <c r="B806" s="55" t="s">
        <v>21</v>
      </c>
      <c r="C806" s="4" t="s">
        <v>13</v>
      </c>
      <c r="D806" s="4" t="s">
        <v>1472</v>
      </c>
      <c r="E806" s="5">
        <v>21419931</v>
      </c>
      <c r="F806" s="4" t="s">
        <v>489</v>
      </c>
      <c r="G806" s="3">
        <v>2</v>
      </c>
      <c r="H806" s="5" t="s">
        <v>1903</v>
      </c>
      <c r="I806" s="8">
        <v>0</v>
      </c>
      <c r="J806" s="8">
        <v>3.3</v>
      </c>
      <c r="K806" s="8">
        <f t="shared" si="17"/>
        <v>3.3</v>
      </c>
      <c r="L806" s="3" t="s">
        <v>2</v>
      </c>
      <c r="M806" s="57">
        <v>20201022</v>
      </c>
      <c r="N806" s="57" t="s">
        <v>1847</v>
      </c>
      <c r="O806" s="57">
        <v>20201022</v>
      </c>
      <c r="P806" s="57" t="s">
        <v>1847</v>
      </c>
      <c r="Q806" s="57"/>
    </row>
    <row r="807" spans="1:17" s="7" customFormat="1" ht="14.1" customHeight="1" x14ac:dyDescent="0.45">
      <c r="A807" s="44">
        <v>802</v>
      </c>
      <c r="B807" s="55" t="s">
        <v>21</v>
      </c>
      <c r="C807" s="4" t="s">
        <v>13</v>
      </c>
      <c r="D807" s="4" t="s">
        <v>1473</v>
      </c>
      <c r="E807" s="5">
        <v>21419932</v>
      </c>
      <c r="F807" s="4" t="s">
        <v>490</v>
      </c>
      <c r="G807" s="3">
        <v>2</v>
      </c>
      <c r="H807" s="5" t="s">
        <v>1903</v>
      </c>
      <c r="I807" s="8">
        <v>0</v>
      </c>
      <c r="J807" s="8">
        <v>4.4000000000000004</v>
      </c>
      <c r="K807" s="8">
        <f t="shared" si="17"/>
        <v>4.4000000000000004</v>
      </c>
      <c r="L807" s="3" t="s">
        <v>2</v>
      </c>
      <c r="M807" s="57">
        <v>20201022</v>
      </c>
      <c r="N807" s="57" t="s">
        <v>1847</v>
      </c>
      <c r="O807" s="57">
        <v>20201022</v>
      </c>
      <c r="P807" s="57" t="s">
        <v>1847</v>
      </c>
      <c r="Q807" s="57"/>
    </row>
    <row r="808" spans="1:17" s="7" customFormat="1" ht="14.1" customHeight="1" x14ac:dyDescent="0.45">
      <c r="A808" s="44">
        <v>803</v>
      </c>
      <c r="B808" s="55" t="s">
        <v>21</v>
      </c>
      <c r="C808" s="4" t="s">
        <v>13</v>
      </c>
      <c r="D808" s="4" t="s">
        <v>1474</v>
      </c>
      <c r="E808" s="5">
        <v>21419936</v>
      </c>
      <c r="F808" s="4" t="s">
        <v>491</v>
      </c>
      <c r="G808" s="3">
        <v>2</v>
      </c>
      <c r="H808" s="5" t="s">
        <v>1903</v>
      </c>
      <c r="I808" s="8">
        <v>0</v>
      </c>
      <c r="J808" s="8">
        <v>4.9000000000000004</v>
      </c>
      <c r="K808" s="8">
        <f t="shared" si="17"/>
        <v>4.9000000000000004</v>
      </c>
      <c r="L808" s="3" t="s">
        <v>2</v>
      </c>
      <c r="M808" s="57">
        <v>20201022</v>
      </c>
      <c r="N808" s="57" t="s">
        <v>1847</v>
      </c>
      <c r="O808" s="57">
        <v>20201022</v>
      </c>
      <c r="P808" s="57" t="s">
        <v>1847</v>
      </c>
      <c r="Q808" s="57"/>
    </row>
    <row r="809" spans="1:17" s="7" customFormat="1" ht="14.1" customHeight="1" x14ac:dyDescent="0.45">
      <c r="A809" s="44">
        <v>804</v>
      </c>
      <c r="B809" s="55" t="s">
        <v>21</v>
      </c>
      <c r="C809" s="4" t="s">
        <v>13</v>
      </c>
      <c r="D809" s="4" t="s">
        <v>1475</v>
      </c>
      <c r="E809" s="5">
        <v>21419938</v>
      </c>
      <c r="F809" s="4" t="s">
        <v>492</v>
      </c>
      <c r="G809" s="3">
        <v>2</v>
      </c>
      <c r="H809" s="5" t="s">
        <v>1903</v>
      </c>
      <c r="I809" s="8">
        <v>0</v>
      </c>
      <c r="J809" s="8">
        <v>7.8</v>
      </c>
      <c r="K809" s="8">
        <f t="shared" si="17"/>
        <v>7.8</v>
      </c>
      <c r="L809" s="3" t="s">
        <v>2</v>
      </c>
      <c r="M809" s="57">
        <v>20201022</v>
      </c>
      <c r="N809" s="57" t="s">
        <v>1847</v>
      </c>
      <c r="O809" s="57">
        <v>20201022</v>
      </c>
      <c r="P809" s="57" t="s">
        <v>1847</v>
      </c>
      <c r="Q809" s="57"/>
    </row>
    <row r="810" spans="1:17" s="7" customFormat="1" ht="14.1" customHeight="1" x14ac:dyDescent="0.45">
      <c r="A810" s="44">
        <v>805</v>
      </c>
      <c r="B810" s="55" t="s">
        <v>21</v>
      </c>
      <c r="C810" s="4" t="s">
        <v>13</v>
      </c>
      <c r="D810" s="4" t="s">
        <v>1476</v>
      </c>
      <c r="E810" s="5">
        <v>214199392</v>
      </c>
      <c r="F810" s="4" t="s">
        <v>493</v>
      </c>
      <c r="G810" s="3">
        <v>2</v>
      </c>
      <c r="H810" s="5" t="s">
        <v>1903</v>
      </c>
      <c r="I810" s="8">
        <v>0</v>
      </c>
      <c r="J810" s="8">
        <v>5</v>
      </c>
      <c r="K810" s="8">
        <f t="shared" si="17"/>
        <v>5</v>
      </c>
      <c r="L810" s="3" t="s">
        <v>2</v>
      </c>
      <c r="M810" s="57">
        <v>20201022</v>
      </c>
      <c r="N810" s="57" t="s">
        <v>1847</v>
      </c>
      <c r="O810" s="57">
        <v>20201022</v>
      </c>
      <c r="P810" s="57" t="s">
        <v>1847</v>
      </c>
      <c r="Q810" s="57"/>
    </row>
    <row r="811" spans="1:17" s="7" customFormat="1" ht="14.1" customHeight="1" x14ac:dyDescent="0.45">
      <c r="A811" s="44">
        <v>806</v>
      </c>
      <c r="B811" s="55" t="s">
        <v>21</v>
      </c>
      <c r="C811" s="4" t="s">
        <v>13</v>
      </c>
      <c r="D811" s="4" t="s">
        <v>1477</v>
      </c>
      <c r="E811" s="5">
        <v>214199394</v>
      </c>
      <c r="F811" s="4" t="s">
        <v>393</v>
      </c>
      <c r="G811" s="3">
        <v>2</v>
      </c>
      <c r="H811" s="5" t="s">
        <v>1903</v>
      </c>
      <c r="I811" s="8">
        <v>0</v>
      </c>
      <c r="J811" s="8">
        <v>9.1</v>
      </c>
      <c r="K811" s="8">
        <f t="shared" si="17"/>
        <v>9.1</v>
      </c>
      <c r="L811" s="3" t="s">
        <v>2</v>
      </c>
      <c r="M811" s="57">
        <v>20201022</v>
      </c>
      <c r="N811" s="57" t="s">
        <v>1847</v>
      </c>
      <c r="O811" s="57">
        <v>20201022</v>
      </c>
      <c r="P811" s="57" t="s">
        <v>1847</v>
      </c>
      <c r="Q811" s="57"/>
    </row>
    <row r="812" spans="1:17" s="7" customFormat="1" ht="14.1" customHeight="1" x14ac:dyDescent="0.45">
      <c r="A812" s="44">
        <v>807</v>
      </c>
      <c r="B812" s="55" t="s">
        <v>21</v>
      </c>
      <c r="C812" s="4" t="s">
        <v>13</v>
      </c>
      <c r="D812" s="4" t="s">
        <v>1478</v>
      </c>
      <c r="E812" s="5">
        <v>2141994</v>
      </c>
      <c r="F812" s="4" t="s">
        <v>494</v>
      </c>
      <c r="G812" s="3">
        <v>2</v>
      </c>
      <c r="H812" s="5" t="s">
        <v>1903</v>
      </c>
      <c r="I812" s="8">
        <v>0</v>
      </c>
      <c r="J812" s="8">
        <v>18.899999999999999</v>
      </c>
      <c r="K812" s="8">
        <f t="shared" si="17"/>
        <v>18.899999999999999</v>
      </c>
      <c r="L812" s="3" t="s">
        <v>2</v>
      </c>
      <c r="M812" s="57">
        <v>20201022</v>
      </c>
      <c r="N812" s="57" t="s">
        <v>1847</v>
      </c>
      <c r="O812" s="57">
        <v>20201022</v>
      </c>
      <c r="P812" s="57" t="s">
        <v>1847</v>
      </c>
      <c r="Q812" s="57"/>
    </row>
    <row r="813" spans="1:17" s="7" customFormat="1" ht="14.1" customHeight="1" x14ac:dyDescent="0.45">
      <c r="A813" s="44">
        <v>808</v>
      </c>
      <c r="B813" s="55" t="s">
        <v>21</v>
      </c>
      <c r="C813" s="4" t="s">
        <v>13</v>
      </c>
      <c r="D813" s="4" t="s">
        <v>1479</v>
      </c>
      <c r="E813" s="5">
        <v>2141996</v>
      </c>
      <c r="F813" s="4" t="s">
        <v>445</v>
      </c>
      <c r="G813" s="3">
        <v>2</v>
      </c>
      <c r="H813" s="5" t="s">
        <v>1903</v>
      </c>
      <c r="I813" s="8">
        <v>0</v>
      </c>
      <c r="J813" s="8">
        <v>17.600000000000001</v>
      </c>
      <c r="K813" s="8">
        <f t="shared" si="17"/>
        <v>17.600000000000001</v>
      </c>
      <c r="L813" s="3" t="s">
        <v>2</v>
      </c>
      <c r="M813" s="57">
        <v>20201022</v>
      </c>
      <c r="N813" s="57" t="s">
        <v>1847</v>
      </c>
      <c r="O813" s="57">
        <v>20201022</v>
      </c>
      <c r="P813" s="57" t="s">
        <v>1847</v>
      </c>
      <c r="Q813" s="57"/>
    </row>
    <row r="814" spans="1:17" s="7" customFormat="1" ht="14.1" customHeight="1" x14ac:dyDescent="0.45">
      <c r="A814" s="44">
        <v>809</v>
      </c>
      <c r="B814" s="55" t="s">
        <v>21</v>
      </c>
      <c r="C814" s="4" t="s">
        <v>13</v>
      </c>
      <c r="D814" s="4" t="s">
        <v>1480</v>
      </c>
      <c r="E814" s="5">
        <v>21419968</v>
      </c>
      <c r="F814" s="4" t="s">
        <v>495</v>
      </c>
      <c r="G814" s="3">
        <v>2</v>
      </c>
      <c r="H814" s="5" t="s">
        <v>1903</v>
      </c>
      <c r="I814" s="8">
        <v>0</v>
      </c>
      <c r="J814" s="8">
        <v>10.3</v>
      </c>
      <c r="K814" s="8">
        <f t="shared" si="17"/>
        <v>10.3</v>
      </c>
      <c r="L814" s="3" t="s">
        <v>2</v>
      </c>
      <c r="M814" s="57">
        <v>20201022</v>
      </c>
      <c r="N814" s="57" t="s">
        <v>1847</v>
      </c>
      <c r="O814" s="57">
        <v>20201022</v>
      </c>
      <c r="P814" s="57" t="s">
        <v>1847</v>
      </c>
      <c r="Q814" s="57"/>
    </row>
    <row r="815" spans="1:17" s="7" customFormat="1" ht="14.1" customHeight="1" x14ac:dyDescent="0.45">
      <c r="A815" s="44">
        <v>810</v>
      </c>
      <c r="B815" s="55" t="s">
        <v>21</v>
      </c>
      <c r="C815" s="4" t="s">
        <v>13</v>
      </c>
      <c r="D815" s="4" t="s">
        <v>1092</v>
      </c>
      <c r="E815" s="5">
        <v>2142</v>
      </c>
      <c r="F815" s="4" t="s">
        <v>496</v>
      </c>
      <c r="G815" s="3">
        <v>1</v>
      </c>
      <c r="H815" s="4" t="s">
        <v>1902</v>
      </c>
      <c r="I815" s="8">
        <v>0</v>
      </c>
      <c r="J815" s="8">
        <v>3</v>
      </c>
      <c r="K815" s="8">
        <f t="shared" si="17"/>
        <v>3</v>
      </c>
      <c r="L815" s="3" t="s">
        <v>1904</v>
      </c>
      <c r="M815" s="57">
        <v>20201022</v>
      </c>
      <c r="N815" s="57" t="s">
        <v>1847</v>
      </c>
      <c r="O815" s="57">
        <v>20201022</v>
      </c>
      <c r="P815" s="57" t="s">
        <v>1847</v>
      </c>
      <c r="Q815" s="57"/>
    </row>
    <row r="816" spans="1:17" s="7" customFormat="1" ht="14.1" customHeight="1" x14ac:dyDescent="0.45">
      <c r="A816" s="44">
        <v>811</v>
      </c>
      <c r="B816" s="55" t="s">
        <v>21</v>
      </c>
      <c r="C816" s="4" t="s">
        <v>13</v>
      </c>
      <c r="D816" s="4" t="s">
        <v>1092</v>
      </c>
      <c r="E816" s="5">
        <v>2142</v>
      </c>
      <c r="F816" s="4" t="s">
        <v>496</v>
      </c>
      <c r="G816" s="3">
        <v>2</v>
      </c>
      <c r="H816" s="5" t="s">
        <v>1903</v>
      </c>
      <c r="I816" s="8">
        <v>3</v>
      </c>
      <c r="J816" s="8">
        <v>63.9</v>
      </c>
      <c r="K816" s="8">
        <f t="shared" si="17"/>
        <v>60.9</v>
      </c>
      <c r="L816" s="3" t="s">
        <v>1904</v>
      </c>
      <c r="M816" s="57">
        <v>20201022</v>
      </c>
      <c r="N816" s="57" t="s">
        <v>1847</v>
      </c>
      <c r="O816" s="57">
        <v>20201022</v>
      </c>
      <c r="P816" s="57" t="s">
        <v>1847</v>
      </c>
      <c r="Q816" s="57"/>
    </row>
    <row r="817" spans="1:17" s="7" customFormat="1" ht="14.1" customHeight="1" x14ac:dyDescent="0.45">
      <c r="A817" s="44">
        <v>812</v>
      </c>
      <c r="B817" s="55" t="s">
        <v>21</v>
      </c>
      <c r="C817" s="4" t="s">
        <v>13</v>
      </c>
      <c r="D817" s="4" t="s">
        <v>1481</v>
      </c>
      <c r="E817" s="5">
        <v>214218</v>
      </c>
      <c r="F817" s="4" t="s">
        <v>497</v>
      </c>
      <c r="G817" s="3">
        <v>2</v>
      </c>
      <c r="H817" s="5" t="s">
        <v>1903</v>
      </c>
      <c r="I817" s="8">
        <v>0</v>
      </c>
      <c r="J817" s="8">
        <v>1.7</v>
      </c>
      <c r="K817" s="8">
        <f t="shared" si="17"/>
        <v>1.7</v>
      </c>
      <c r="L817" s="3" t="s">
        <v>2</v>
      </c>
      <c r="M817" s="57">
        <v>20201022</v>
      </c>
      <c r="N817" s="57" t="s">
        <v>1847</v>
      </c>
      <c r="O817" s="57">
        <v>20201022</v>
      </c>
      <c r="P817" s="57" t="s">
        <v>1847</v>
      </c>
      <c r="Q817" s="57"/>
    </row>
    <row r="818" spans="1:17" s="7" customFormat="1" ht="14.1" customHeight="1" x14ac:dyDescent="0.45">
      <c r="A818" s="44">
        <v>813</v>
      </c>
      <c r="B818" s="55" t="s">
        <v>21</v>
      </c>
      <c r="C818" s="4" t="s">
        <v>13</v>
      </c>
      <c r="D818" s="4" t="s">
        <v>1482</v>
      </c>
      <c r="E818" s="5">
        <v>21422</v>
      </c>
      <c r="F818" s="4" t="s">
        <v>498</v>
      </c>
      <c r="G818" s="3">
        <v>2</v>
      </c>
      <c r="H818" s="5" t="s">
        <v>1903</v>
      </c>
      <c r="I818" s="8">
        <v>0</v>
      </c>
      <c r="J818" s="8">
        <v>21.1</v>
      </c>
      <c r="K818" s="8">
        <f t="shared" si="17"/>
        <v>21.1</v>
      </c>
      <c r="L818" s="3" t="s">
        <v>2</v>
      </c>
      <c r="M818" s="57">
        <v>20201022</v>
      </c>
      <c r="N818" s="57" t="s">
        <v>1847</v>
      </c>
      <c r="O818" s="57">
        <v>20201022</v>
      </c>
      <c r="P818" s="57" t="s">
        <v>1847</v>
      </c>
      <c r="Q818" s="57"/>
    </row>
    <row r="819" spans="1:17" s="7" customFormat="1" ht="14.1" customHeight="1" x14ac:dyDescent="0.45">
      <c r="A819" s="44">
        <v>814</v>
      </c>
      <c r="B819" s="4" t="s">
        <v>21</v>
      </c>
      <c r="C819" s="4" t="s">
        <v>13</v>
      </c>
      <c r="D819" s="4" t="s">
        <v>1483</v>
      </c>
      <c r="E819" s="5">
        <v>214222</v>
      </c>
      <c r="F819" s="118" t="s">
        <v>499</v>
      </c>
      <c r="G819" s="3">
        <v>2</v>
      </c>
      <c r="H819" s="5" t="s">
        <v>1903</v>
      </c>
      <c r="I819" s="8">
        <v>0</v>
      </c>
      <c r="J819" s="8">
        <v>10.8</v>
      </c>
      <c r="K819" s="8">
        <f t="shared" si="17"/>
        <v>10.8</v>
      </c>
      <c r="L819" s="3" t="s">
        <v>2</v>
      </c>
      <c r="M819" s="57">
        <v>20201022</v>
      </c>
      <c r="N819" s="57" t="s">
        <v>1847</v>
      </c>
      <c r="O819" s="57">
        <v>20201022</v>
      </c>
      <c r="P819" s="57" t="s">
        <v>1847</v>
      </c>
      <c r="Q819" s="57"/>
    </row>
    <row r="820" spans="1:17" s="7" customFormat="1" ht="14.1" customHeight="1" x14ac:dyDescent="0.45">
      <c r="A820" s="44">
        <v>815</v>
      </c>
      <c r="B820" s="55" t="s">
        <v>21</v>
      </c>
      <c r="C820" s="4" t="s">
        <v>13</v>
      </c>
      <c r="D820" s="4" t="s">
        <v>1484</v>
      </c>
      <c r="E820" s="5">
        <v>2142252</v>
      </c>
      <c r="F820" s="4" t="s">
        <v>500</v>
      </c>
      <c r="G820" s="3">
        <v>2</v>
      </c>
      <c r="H820" s="5" t="s">
        <v>1903</v>
      </c>
      <c r="I820" s="8">
        <v>0</v>
      </c>
      <c r="J820" s="8">
        <v>4.0999999999999996</v>
      </c>
      <c r="K820" s="8">
        <f t="shared" si="17"/>
        <v>4.0999999999999996</v>
      </c>
      <c r="L820" s="3" t="s">
        <v>2</v>
      </c>
      <c r="M820" s="57">
        <v>20201022</v>
      </c>
      <c r="N820" s="57" t="s">
        <v>1847</v>
      </c>
      <c r="O820" s="57">
        <v>20201022</v>
      </c>
      <c r="P820" s="57" t="s">
        <v>1847</v>
      </c>
      <c r="Q820" s="57"/>
    </row>
    <row r="821" spans="1:17" s="7" customFormat="1" ht="14.1" customHeight="1" x14ac:dyDescent="0.45">
      <c r="A821" s="44">
        <v>816</v>
      </c>
      <c r="B821" s="55" t="s">
        <v>21</v>
      </c>
      <c r="C821" s="4" t="s">
        <v>13</v>
      </c>
      <c r="D821" s="4" t="s">
        <v>1485</v>
      </c>
      <c r="E821" s="5">
        <v>214226</v>
      </c>
      <c r="F821" s="4" t="s">
        <v>501</v>
      </c>
      <c r="G821" s="3">
        <v>2</v>
      </c>
      <c r="H821" s="5" t="s">
        <v>1903</v>
      </c>
      <c r="I821" s="8">
        <v>0</v>
      </c>
      <c r="J821" s="8">
        <v>8.9</v>
      </c>
      <c r="K821" s="8">
        <f t="shared" si="17"/>
        <v>8.9</v>
      </c>
      <c r="L821" s="3" t="s">
        <v>2</v>
      </c>
      <c r="M821" s="57">
        <v>20201022</v>
      </c>
      <c r="N821" s="57" t="s">
        <v>1847</v>
      </c>
      <c r="O821" s="57">
        <v>20201022</v>
      </c>
      <c r="P821" s="57" t="s">
        <v>1847</v>
      </c>
      <c r="Q821" s="57"/>
    </row>
    <row r="822" spans="1:17" s="7" customFormat="1" ht="14.1" customHeight="1" x14ac:dyDescent="0.45">
      <c r="A822" s="44">
        <v>817</v>
      </c>
      <c r="B822" s="55" t="s">
        <v>21</v>
      </c>
      <c r="C822" s="4" t="s">
        <v>13</v>
      </c>
      <c r="D822" s="4" t="s">
        <v>1486</v>
      </c>
      <c r="E822" s="5">
        <v>2142262</v>
      </c>
      <c r="F822" s="4" t="s">
        <v>502</v>
      </c>
      <c r="G822" s="3">
        <v>2</v>
      </c>
      <c r="H822" s="5" t="s">
        <v>1903</v>
      </c>
      <c r="I822" s="8">
        <v>0</v>
      </c>
      <c r="J822" s="8">
        <v>1.9</v>
      </c>
      <c r="K822" s="8">
        <f t="shared" si="17"/>
        <v>1.9</v>
      </c>
      <c r="L822" s="3" t="s">
        <v>2</v>
      </c>
      <c r="M822" s="57">
        <v>20201022</v>
      </c>
      <c r="N822" s="57" t="s">
        <v>1847</v>
      </c>
      <c r="O822" s="57">
        <v>20201022</v>
      </c>
      <c r="P822" s="57" t="s">
        <v>1847</v>
      </c>
      <c r="Q822" s="57"/>
    </row>
    <row r="823" spans="1:17" s="7" customFormat="1" ht="14.1" customHeight="1" x14ac:dyDescent="0.45">
      <c r="A823" s="44">
        <v>818</v>
      </c>
      <c r="B823" s="55" t="s">
        <v>21</v>
      </c>
      <c r="C823" s="4" t="s">
        <v>13</v>
      </c>
      <c r="D823" s="4" t="s">
        <v>1487</v>
      </c>
      <c r="E823" s="5">
        <v>2142263</v>
      </c>
      <c r="F823" s="4" t="s">
        <v>503</v>
      </c>
      <c r="G823" s="3">
        <v>2</v>
      </c>
      <c r="H823" s="5" t="s">
        <v>1903</v>
      </c>
      <c r="I823" s="8">
        <v>0</v>
      </c>
      <c r="J823" s="8">
        <v>0.8</v>
      </c>
      <c r="K823" s="8">
        <f t="shared" si="17"/>
        <v>0.8</v>
      </c>
      <c r="L823" s="3" t="s">
        <v>2</v>
      </c>
      <c r="M823" s="57">
        <v>20201022</v>
      </c>
      <c r="N823" s="57" t="s">
        <v>1847</v>
      </c>
      <c r="O823" s="57">
        <v>20201022</v>
      </c>
      <c r="P823" s="57" t="s">
        <v>1847</v>
      </c>
      <c r="Q823" s="57"/>
    </row>
    <row r="824" spans="1:17" s="7" customFormat="1" ht="14.1" customHeight="1" x14ac:dyDescent="0.45">
      <c r="A824" s="44">
        <v>819</v>
      </c>
      <c r="B824" s="55" t="s">
        <v>21</v>
      </c>
      <c r="C824" s="4" t="s">
        <v>13</v>
      </c>
      <c r="D824" s="4" t="s">
        <v>1488</v>
      </c>
      <c r="E824" s="5">
        <v>2142266</v>
      </c>
      <c r="F824" s="4" t="s">
        <v>504</v>
      </c>
      <c r="G824" s="3">
        <v>2</v>
      </c>
      <c r="H824" s="5" t="s">
        <v>1903</v>
      </c>
      <c r="I824" s="8">
        <v>0</v>
      </c>
      <c r="J824" s="8">
        <v>5</v>
      </c>
      <c r="K824" s="8">
        <f t="shared" si="17"/>
        <v>5</v>
      </c>
      <c r="L824" s="3" t="s">
        <v>2</v>
      </c>
      <c r="M824" s="57">
        <v>20201022</v>
      </c>
      <c r="N824" s="57" t="s">
        <v>1847</v>
      </c>
      <c r="O824" s="57">
        <v>20201022</v>
      </c>
      <c r="P824" s="57" t="s">
        <v>1847</v>
      </c>
      <c r="Q824" s="57"/>
    </row>
    <row r="825" spans="1:17" s="7" customFormat="1" ht="14.1" customHeight="1" x14ac:dyDescent="0.45">
      <c r="A825" s="44">
        <v>820</v>
      </c>
      <c r="B825" s="55" t="s">
        <v>21</v>
      </c>
      <c r="C825" s="4" t="s">
        <v>13</v>
      </c>
      <c r="D825" s="4" t="s">
        <v>1489</v>
      </c>
      <c r="E825" s="5">
        <v>2142268</v>
      </c>
      <c r="F825" s="4" t="s">
        <v>505</v>
      </c>
      <c r="G825" s="3">
        <v>2</v>
      </c>
      <c r="H825" s="5" t="s">
        <v>1903</v>
      </c>
      <c r="I825" s="8">
        <v>0</v>
      </c>
      <c r="J825" s="8">
        <v>0.9</v>
      </c>
      <c r="K825" s="8">
        <f t="shared" si="17"/>
        <v>0.9</v>
      </c>
      <c r="L825" s="3" t="s">
        <v>2</v>
      </c>
      <c r="M825" s="57">
        <v>20201022</v>
      </c>
      <c r="N825" s="57" t="s">
        <v>1847</v>
      </c>
      <c r="O825" s="57">
        <v>20201022</v>
      </c>
      <c r="P825" s="57" t="s">
        <v>1847</v>
      </c>
      <c r="Q825" s="57"/>
    </row>
    <row r="826" spans="1:17" s="7" customFormat="1" ht="14.1" customHeight="1" x14ac:dyDescent="0.45">
      <c r="A826" s="44">
        <v>821</v>
      </c>
      <c r="B826" s="55" t="s">
        <v>21</v>
      </c>
      <c r="C826" s="4" t="s">
        <v>13</v>
      </c>
      <c r="D826" s="4" t="s">
        <v>1490</v>
      </c>
      <c r="E826" s="5">
        <v>214228</v>
      </c>
      <c r="F826" s="4" t="s">
        <v>506</v>
      </c>
      <c r="G826" s="3">
        <v>2</v>
      </c>
      <c r="H826" s="5" t="s">
        <v>1903</v>
      </c>
      <c r="I826" s="8">
        <v>0</v>
      </c>
      <c r="J826" s="8">
        <v>3.8</v>
      </c>
      <c r="K826" s="8">
        <f t="shared" si="17"/>
        <v>3.8</v>
      </c>
      <c r="L826" s="3" t="s">
        <v>2</v>
      </c>
      <c r="M826" s="57">
        <v>20201022</v>
      </c>
      <c r="N826" s="57" t="s">
        <v>1847</v>
      </c>
      <c r="O826" s="57">
        <v>20201022</v>
      </c>
      <c r="P826" s="57" t="s">
        <v>1847</v>
      </c>
      <c r="Q826" s="57"/>
    </row>
    <row r="827" spans="1:17" s="7" customFormat="1" ht="14.1" customHeight="1" x14ac:dyDescent="0.45">
      <c r="A827" s="44">
        <v>822</v>
      </c>
      <c r="B827" s="55" t="s">
        <v>21</v>
      </c>
      <c r="C827" s="4" t="s">
        <v>13</v>
      </c>
      <c r="D827" s="4" t="s">
        <v>1491</v>
      </c>
      <c r="E827" s="5">
        <v>214232</v>
      </c>
      <c r="F827" s="4" t="s">
        <v>507</v>
      </c>
      <c r="G827" s="3">
        <v>2</v>
      </c>
      <c r="H827" s="5" t="s">
        <v>1903</v>
      </c>
      <c r="I827" s="8">
        <v>0</v>
      </c>
      <c r="J827" s="8">
        <v>4.3</v>
      </c>
      <c r="K827" s="8">
        <f t="shared" si="17"/>
        <v>4.3</v>
      </c>
      <c r="L827" s="3" t="s">
        <v>2</v>
      </c>
      <c r="M827" s="57">
        <v>20201022</v>
      </c>
      <c r="N827" s="57" t="s">
        <v>1847</v>
      </c>
      <c r="O827" s="57">
        <v>20201022</v>
      </c>
      <c r="P827" s="57" t="s">
        <v>1847</v>
      </c>
      <c r="Q827" s="57"/>
    </row>
    <row r="828" spans="1:17" s="7" customFormat="1" ht="14.1" customHeight="1" x14ac:dyDescent="0.45">
      <c r="A828" s="44">
        <v>823</v>
      </c>
      <c r="B828" s="55" t="s">
        <v>21</v>
      </c>
      <c r="C828" s="4" t="s">
        <v>13</v>
      </c>
      <c r="D828" s="4" t="s">
        <v>1492</v>
      </c>
      <c r="E828" s="5">
        <v>2142324</v>
      </c>
      <c r="F828" s="4" t="s">
        <v>508</v>
      </c>
      <c r="G828" s="3">
        <v>2</v>
      </c>
      <c r="H828" s="5" t="s">
        <v>1903</v>
      </c>
      <c r="I828" s="8">
        <v>0</v>
      </c>
      <c r="J828" s="8">
        <v>3.1</v>
      </c>
      <c r="K828" s="8">
        <f t="shared" si="17"/>
        <v>3.1</v>
      </c>
      <c r="L828" s="3" t="s">
        <v>2</v>
      </c>
      <c r="M828" s="57">
        <v>20201022</v>
      </c>
      <c r="N828" s="57" t="s">
        <v>1847</v>
      </c>
      <c r="O828" s="57">
        <v>20201022</v>
      </c>
      <c r="P828" s="57" t="s">
        <v>1847</v>
      </c>
      <c r="Q828" s="57"/>
    </row>
    <row r="829" spans="1:17" s="7" customFormat="1" ht="14.1" customHeight="1" x14ac:dyDescent="0.45">
      <c r="A829" s="44">
        <v>824</v>
      </c>
      <c r="B829" s="55" t="s">
        <v>21</v>
      </c>
      <c r="C829" s="4" t="s">
        <v>13</v>
      </c>
      <c r="D829" s="4" t="s">
        <v>1493</v>
      </c>
      <c r="E829" s="5">
        <v>214234</v>
      </c>
      <c r="F829" s="4" t="s">
        <v>509</v>
      </c>
      <c r="G829" s="3">
        <v>2</v>
      </c>
      <c r="H829" s="5" t="s">
        <v>1903</v>
      </c>
      <c r="I829" s="8">
        <v>0</v>
      </c>
      <c r="J829" s="8">
        <v>3.3</v>
      </c>
      <c r="K829" s="8">
        <f t="shared" si="17"/>
        <v>3.3</v>
      </c>
      <c r="L829" s="3" t="s">
        <v>2</v>
      </c>
      <c r="M829" s="57">
        <v>20201022</v>
      </c>
      <c r="N829" s="57" t="s">
        <v>1847</v>
      </c>
      <c r="O829" s="57">
        <v>20201022</v>
      </c>
      <c r="P829" s="57" t="s">
        <v>1847</v>
      </c>
      <c r="Q829" s="57"/>
    </row>
    <row r="830" spans="1:17" s="7" customFormat="1" ht="14.1" customHeight="1" x14ac:dyDescent="0.45">
      <c r="A830" s="44">
        <v>825</v>
      </c>
      <c r="B830" s="55" t="s">
        <v>21</v>
      </c>
      <c r="C830" s="4" t="s">
        <v>13</v>
      </c>
      <c r="D830" s="4" t="s">
        <v>1494</v>
      </c>
      <c r="E830" s="5">
        <v>214238</v>
      </c>
      <c r="F830" s="4" t="s">
        <v>510</v>
      </c>
      <c r="G830" s="3">
        <v>2</v>
      </c>
      <c r="H830" s="5" t="s">
        <v>1903</v>
      </c>
      <c r="I830" s="8">
        <v>0</v>
      </c>
      <c r="J830" s="8">
        <v>5.3</v>
      </c>
      <c r="K830" s="8">
        <f t="shared" si="17"/>
        <v>5.3</v>
      </c>
      <c r="L830" s="3" t="s">
        <v>2</v>
      </c>
      <c r="M830" s="57">
        <v>20201022</v>
      </c>
      <c r="N830" s="57" t="s">
        <v>1847</v>
      </c>
      <c r="O830" s="57">
        <v>20201022</v>
      </c>
      <c r="P830" s="57" t="s">
        <v>1847</v>
      </c>
      <c r="Q830" s="57"/>
    </row>
    <row r="831" spans="1:17" s="7" customFormat="1" ht="14.1" customHeight="1" x14ac:dyDescent="0.45">
      <c r="A831" s="44">
        <v>826</v>
      </c>
      <c r="B831" s="55" t="s">
        <v>21</v>
      </c>
      <c r="C831" s="4" t="s">
        <v>13</v>
      </c>
      <c r="D831" s="4" t="s">
        <v>1495</v>
      </c>
      <c r="E831" s="5">
        <v>21424</v>
      </c>
      <c r="F831" s="4" t="s">
        <v>511</v>
      </c>
      <c r="G831" s="3">
        <v>2</v>
      </c>
      <c r="H831" s="5" t="s">
        <v>1903</v>
      </c>
      <c r="I831" s="8">
        <v>0</v>
      </c>
      <c r="J831" s="8">
        <v>5.2</v>
      </c>
      <c r="K831" s="8">
        <f t="shared" si="17"/>
        <v>5.2</v>
      </c>
      <c r="L831" s="3" t="s">
        <v>2</v>
      </c>
      <c r="M831" s="57">
        <v>20201022</v>
      </c>
      <c r="N831" s="57" t="s">
        <v>1847</v>
      </c>
      <c r="O831" s="57">
        <v>20201022</v>
      </c>
      <c r="P831" s="57" t="s">
        <v>1847</v>
      </c>
      <c r="Q831" s="57"/>
    </row>
    <row r="832" spans="1:17" s="7" customFormat="1" ht="14.1" customHeight="1" x14ac:dyDescent="0.45">
      <c r="A832" s="44">
        <v>827</v>
      </c>
      <c r="B832" s="55" t="s">
        <v>21</v>
      </c>
      <c r="C832" s="4" t="s">
        <v>13</v>
      </c>
      <c r="D832" s="4" t="s">
        <v>1496</v>
      </c>
      <c r="E832" s="5">
        <v>214251</v>
      </c>
      <c r="F832" s="4" t="s">
        <v>512</v>
      </c>
      <c r="G832" s="3">
        <v>2</v>
      </c>
      <c r="H832" s="5" t="s">
        <v>1903</v>
      </c>
      <c r="I832" s="8">
        <v>0</v>
      </c>
      <c r="J832" s="8">
        <v>1.2</v>
      </c>
      <c r="K832" s="8">
        <f t="shared" si="17"/>
        <v>1.2</v>
      </c>
      <c r="L832" s="3" t="s">
        <v>2</v>
      </c>
      <c r="M832" s="57">
        <v>20201022</v>
      </c>
      <c r="N832" s="57" t="s">
        <v>1847</v>
      </c>
      <c r="O832" s="57">
        <v>20201022</v>
      </c>
      <c r="P832" s="57" t="s">
        <v>1847</v>
      </c>
      <c r="Q832" s="57"/>
    </row>
    <row r="833" spans="1:17" s="7" customFormat="1" ht="14.1" customHeight="1" x14ac:dyDescent="0.45">
      <c r="A833" s="44">
        <v>828</v>
      </c>
      <c r="B833" s="55" t="s">
        <v>21</v>
      </c>
      <c r="C833" s="4" t="s">
        <v>13</v>
      </c>
      <c r="D833" s="4" t="s">
        <v>1497</v>
      </c>
      <c r="E833" s="5">
        <v>214252</v>
      </c>
      <c r="F833" s="4" t="s">
        <v>513</v>
      </c>
      <c r="G833" s="3">
        <v>2</v>
      </c>
      <c r="H833" s="5" t="s">
        <v>1903</v>
      </c>
      <c r="I833" s="8">
        <v>0</v>
      </c>
      <c r="J833" s="8">
        <v>5.5</v>
      </c>
      <c r="K833" s="8">
        <f t="shared" si="17"/>
        <v>5.5</v>
      </c>
      <c r="L833" s="3" t="s">
        <v>2</v>
      </c>
      <c r="M833" s="57">
        <v>20201022</v>
      </c>
      <c r="N833" s="57" t="s">
        <v>1847</v>
      </c>
      <c r="O833" s="57">
        <v>20201022</v>
      </c>
      <c r="P833" s="57" t="s">
        <v>1847</v>
      </c>
      <c r="Q833" s="57"/>
    </row>
    <row r="834" spans="1:17" s="7" customFormat="1" ht="14.1" customHeight="1" x14ac:dyDescent="0.45">
      <c r="A834" s="44">
        <v>829</v>
      </c>
      <c r="B834" s="55" t="s">
        <v>21</v>
      </c>
      <c r="C834" s="4" t="s">
        <v>13</v>
      </c>
      <c r="D834" s="4" t="s">
        <v>1498</v>
      </c>
      <c r="E834" s="5">
        <v>214254</v>
      </c>
      <c r="F834" s="4" t="s">
        <v>514</v>
      </c>
      <c r="G834" s="3">
        <v>2</v>
      </c>
      <c r="H834" s="5" t="s">
        <v>1903</v>
      </c>
      <c r="I834" s="8">
        <v>0</v>
      </c>
      <c r="J834" s="8">
        <v>2.7</v>
      </c>
      <c r="K834" s="8">
        <f t="shared" si="17"/>
        <v>2.7</v>
      </c>
      <c r="L834" s="3" t="s">
        <v>2</v>
      </c>
      <c r="M834" s="57">
        <v>20201022</v>
      </c>
      <c r="N834" s="57" t="s">
        <v>1847</v>
      </c>
      <c r="O834" s="57">
        <v>20201022</v>
      </c>
      <c r="P834" s="57" t="s">
        <v>1847</v>
      </c>
      <c r="Q834" s="57"/>
    </row>
    <row r="835" spans="1:17" s="7" customFormat="1" ht="14.1" customHeight="1" x14ac:dyDescent="0.45">
      <c r="A835" s="44">
        <v>830</v>
      </c>
      <c r="B835" s="55" t="s">
        <v>21</v>
      </c>
      <c r="C835" s="4" t="s">
        <v>13</v>
      </c>
      <c r="D835" s="4" t="s">
        <v>1500</v>
      </c>
      <c r="E835" s="5">
        <v>214256</v>
      </c>
      <c r="F835" s="4" t="s">
        <v>516</v>
      </c>
      <c r="G835" s="3">
        <v>2</v>
      </c>
      <c r="H835" s="5" t="s">
        <v>1903</v>
      </c>
      <c r="I835" s="8">
        <v>0</v>
      </c>
      <c r="J835" s="8">
        <v>0.8</v>
      </c>
      <c r="K835" s="8">
        <f t="shared" si="17"/>
        <v>0.8</v>
      </c>
      <c r="L835" s="3" t="s">
        <v>2</v>
      </c>
      <c r="M835" s="57">
        <v>20201022</v>
      </c>
      <c r="N835" s="57" t="s">
        <v>1847</v>
      </c>
      <c r="O835" s="57">
        <v>20201022</v>
      </c>
      <c r="P835" s="57" t="s">
        <v>1847</v>
      </c>
      <c r="Q835" s="57"/>
    </row>
    <row r="836" spans="1:17" s="7" customFormat="1" ht="14.1" customHeight="1" x14ac:dyDescent="0.45">
      <c r="A836" s="44">
        <v>831</v>
      </c>
      <c r="B836" s="55" t="s">
        <v>21</v>
      </c>
      <c r="C836" s="4" t="s">
        <v>13</v>
      </c>
      <c r="D836" s="4" t="s">
        <v>1501</v>
      </c>
      <c r="E836" s="5">
        <v>214272</v>
      </c>
      <c r="F836" s="4" t="s">
        <v>517</v>
      </c>
      <c r="G836" s="3">
        <v>2</v>
      </c>
      <c r="H836" s="5" t="s">
        <v>1903</v>
      </c>
      <c r="I836" s="8">
        <v>0</v>
      </c>
      <c r="J836" s="8">
        <v>1.3</v>
      </c>
      <c r="K836" s="8">
        <f t="shared" ref="K836:K898" si="18">J836-I836</f>
        <v>1.3</v>
      </c>
      <c r="L836" s="3" t="s">
        <v>2</v>
      </c>
      <c r="M836" s="57">
        <v>20201022</v>
      </c>
      <c r="N836" s="57" t="s">
        <v>1847</v>
      </c>
      <c r="O836" s="57">
        <v>20201022</v>
      </c>
      <c r="P836" s="57" t="s">
        <v>1847</v>
      </c>
      <c r="Q836" s="57"/>
    </row>
    <row r="837" spans="1:17" s="7" customFormat="1" ht="14.1" customHeight="1" x14ac:dyDescent="0.45">
      <c r="A837" s="44">
        <v>832</v>
      </c>
      <c r="B837" s="55" t="s">
        <v>21</v>
      </c>
      <c r="C837" s="4" t="s">
        <v>13</v>
      </c>
      <c r="D837" s="4" t="s">
        <v>1502</v>
      </c>
      <c r="E837" s="5">
        <v>214279</v>
      </c>
      <c r="F837" s="4" t="s">
        <v>518</v>
      </c>
      <c r="G837" s="3">
        <v>2</v>
      </c>
      <c r="H837" s="5" t="s">
        <v>1903</v>
      </c>
      <c r="I837" s="8">
        <v>0</v>
      </c>
      <c r="J837" s="8">
        <v>2.9</v>
      </c>
      <c r="K837" s="8">
        <f t="shared" si="18"/>
        <v>2.9</v>
      </c>
      <c r="L837" s="3" t="s">
        <v>2</v>
      </c>
      <c r="M837" s="57">
        <v>20201022</v>
      </c>
      <c r="N837" s="57" t="s">
        <v>1847</v>
      </c>
      <c r="O837" s="57">
        <v>20201022</v>
      </c>
      <c r="P837" s="57" t="s">
        <v>1847</v>
      </c>
      <c r="Q837" s="57"/>
    </row>
    <row r="838" spans="1:17" s="7" customFormat="1" ht="14.1" customHeight="1" x14ac:dyDescent="0.45">
      <c r="A838" s="44">
        <v>833</v>
      </c>
      <c r="B838" s="55" t="s">
        <v>21</v>
      </c>
      <c r="C838" s="4" t="s">
        <v>13</v>
      </c>
      <c r="D838" s="4" t="s">
        <v>1499</v>
      </c>
      <c r="E838" s="5">
        <v>21428</v>
      </c>
      <c r="F838" s="4" t="s">
        <v>515</v>
      </c>
      <c r="G838" s="3">
        <v>2</v>
      </c>
      <c r="H838" s="5" t="s">
        <v>1903</v>
      </c>
      <c r="I838" s="8">
        <v>0</v>
      </c>
      <c r="J838" s="8">
        <v>7.2</v>
      </c>
      <c r="K838" s="8">
        <f t="shared" si="18"/>
        <v>7.2</v>
      </c>
      <c r="L838" s="3" t="s">
        <v>2</v>
      </c>
      <c r="M838" s="57">
        <v>20201022</v>
      </c>
      <c r="N838" s="57" t="s">
        <v>1847</v>
      </c>
      <c r="O838" s="57">
        <v>20201022</v>
      </c>
      <c r="P838" s="57" t="s">
        <v>1847</v>
      </c>
      <c r="Q838" s="57"/>
    </row>
    <row r="839" spans="1:17" s="7" customFormat="1" ht="14.1" customHeight="1" x14ac:dyDescent="0.45">
      <c r="A839" s="44">
        <v>834</v>
      </c>
      <c r="B839" s="55" t="s">
        <v>21</v>
      </c>
      <c r="C839" s="4" t="s">
        <v>13</v>
      </c>
      <c r="D839" s="4" t="s">
        <v>1504</v>
      </c>
      <c r="E839" s="5">
        <v>214293</v>
      </c>
      <c r="F839" s="4" t="s">
        <v>520</v>
      </c>
      <c r="G839" s="3">
        <v>2</v>
      </c>
      <c r="H839" s="5" t="s">
        <v>1903</v>
      </c>
      <c r="I839" s="8">
        <v>0</v>
      </c>
      <c r="J839" s="8">
        <v>2.7</v>
      </c>
      <c r="K839" s="8">
        <f t="shared" si="18"/>
        <v>2.7</v>
      </c>
      <c r="L839" s="3" t="s">
        <v>2</v>
      </c>
      <c r="M839" s="57">
        <v>20201022</v>
      </c>
      <c r="N839" s="57" t="s">
        <v>1847</v>
      </c>
      <c r="O839" s="57">
        <v>20201022</v>
      </c>
      <c r="P839" s="57" t="s">
        <v>1847</v>
      </c>
      <c r="Q839" s="57"/>
    </row>
    <row r="840" spans="1:17" s="7" customFormat="1" ht="14.1" customHeight="1" x14ac:dyDescent="0.45">
      <c r="A840" s="44">
        <v>835</v>
      </c>
      <c r="B840" s="55" t="s">
        <v>21</v>
      </c>
      <c r="C840" s="4" t="s">
        <v>13</v>
      </c>
      <c r="D840" s="4" t="s">
        <v>1503</v>
      </c>
      <c r="E840" s="5">
        <v>214294</v>
      </c>
      <c r="F840" s="4" t="s">
        <v>519</v>
      </c>
      <c r="G840" s="3">
        <v>2</v>
      </c>
      <c r="H840" s="5" t="s">
        <v>1903</v>
      </c>
      <c r="I840" s="8">
        <v>0</v>
      </c>
      <c r="J840" s="8">
        <v>5.9</v>
      </c>
      <c r="K840" s="8">
        <f t="shared" si="18"/>
        <v>5.9</v>
      </c>
      <c r="L840" s="3" t="s">
        <v>2</v>
      </c>
      <c r="M840" s="57">
        <v>20201022</v>
      </c>
      <c r="N840" s="57" t="s">
        <v>1847</v>
      </c>
      <c r="O840" s="57">
        <v>20201022</v>
      </c>
      <c r="P840" s="57" t="s">
        <v>1847</v>
      </c>
      <c r="Q840" s="57"/>
    </row>
    <row r="841" spans="1:17" s="7" customFormat="1" ht="14.1" customHeight="1" x14ac:dyDescent="0.45">
      <c r="A841" s="44">
        <v>836</v>
      </c>
      <c r="B841" s="55" t="s">
        <v>21</v>
      </c>
      <c r="C841" s="4" t="s">
        <v>13</v>
      </c>
      <c r="D841" s="4" t="s">
        <v>1093</v>
      </c>
      <c r="E841" s="5">
        <v>214312</v>
      </c>
      <c r="F841" s="4" t="s">
        <v>521</v>
      </c>
      <c r="G841" s="3">
        <v>2</v>
      </c>
      <c r="H841" s="5" t="s">
        <v>1903</v>
      </c>
      <c r="I841" s="8">
        <v>0</v>
      </c>
      <c r="J841" s="8">
        <v>6.4</v>
      </c>
      <c r="K841" s="8">
        <f t="shared" si="18"/>
        <v>6.4</v>
      </c>
      <c r="L841" s="3" t="s">
        <v>1904</v>
      </c>
      <c r="M841" s="57">
        <v>20201022</v>
      </c>
      <c r="N841" s="57" t="s">
        <v>1847</v>
      </c>
      <c r="O841" s="57">
        <v>20201022</v>
      </c>
      <c r="P841" s="57" t="s">
        <v>1847</v>
      </c>
      <c r="Q841" s="57"/>
    </row>
    <row r="842" spans="1:17" s="7" customFormat="1" ht="14.1" customHeight="1" x14ac:dyDescent="0.45">
      <c r="A842" s="44">
        <v>837</v>
      </c>
      <c r="B842" s="55" t="s">
        <v>21</v>
      </c>
      <c r="C842" s="4" t="s">
        <v>13</v>
      </c>
      <c r="D842" s="4" t="s">
        <v>1094</v>
      </c>
      <c r="E842" s="5">
        <v>21432</v>
      </c>
      <c r="F842" s="4" t="s">
        <v>271</v>
      </c>
      <c r="G842" s="3">
        <v>1</v>
      </c>
      <c r="H842" s="4" t="s">
        <v>1902</v>
      </c>
      <c r="I842" s="8">
        <v>0</v>
      </c>
      <c r="J842" s="8">
        <v>9.4</v>
      </c>
      <c r="K842" s="8">
        <f t="shared" si="18"/>
        <v>9.4</v>
      </c>
      <c r="L842" s="3" t="s">
        <v>1904</v>
      </c>
      <c r="M842" s="57">
        <v>20201022</v>
      </c>
      <c r="N842" s="57" t="s">
        <v>1847</v>
      </c>
      <c r="O842" s="57">
        <v>20201022</v>
      </c>
      <c r="P842" s="57" t="s">
        <v>1847</v>
      </c>
      <c r="Q842" s="57"/>
    </row>
    <row r="843" spans="1:17" s="7" customFormat="1" ht="14.1" customHeight="1" x14ac:dyDescent="0.45">
      <c r="A843" s="44">
        <v>838</v>
      </c>
      <c r="B843" s="55" t="s">
        <v>21</v>
      </c>
      <c r="C843" s="4" t="s">
        <v>13</v>
      </c>
      <c r="D843" s="4" t="s">
        <v>1094</v>
      </c>
      <c r="E843" s="5">
        <v>21432</v>
      </c>
      <c r="F843" s="4" t="s">
        <v>271</v>
      </c>
      <c r="G843" s="3">
        <v>2</v>
      </c>
      <c r="H843" s="5" t="s">
        <v>1903</v>
      </c>
      <c r="I843" s="8">
        <v>9.4</v>
      </c>
      <c r="J843" s="8">
        <v>31.7</v>
      </c>
      <c r="K843" s="8">
        <f t="shared" si="18"/>
        <v>22.299999999999997</v>
      </c>
      <c r="L843" s="3" t="s">
        <v>2</v>
      </c>
      <c r="M843" s="57">
        <v>20201022</v>
      </c>
      <c r="N843" s="57" t="s">
        <v>1847</v>
      </c>
      <c r="O843" s="57">
        <v>20201022</v>
      </c>
      <c r="P843" s="57" t="s">
        <v>1847</v>
      </c>
      <c r="Q843" s="57"/>
    </row>
    <row r="844" spans="1:17" s="7" customFormat="1" ht="14.1" customHeight="1" x14ac:dyDescent="0.45">
      <c r="A844" s="44">
        <v>839</v>
      </c>
      <c r="B844" s="55" t="s">
        <v>21</v>
      </c>
      <c r="C844" s="4" t="s">
        <v>13</v>
      </c>
      <c r="D844" s="4" t="s">
        <v>1505</v>
      </c>
      <c r="E844" s="5">
        <v>214326</v>
      </c>
      <c r="F844" s="4" t="s">
        <v>522</v>
      </c>
      <c r="G844" s="3">
        <v>2</v>
      </c>
      <c r="H844" s="5" t="s">
        <v>1903</v>
      </c>
      <c r="I844" s="8">
        <v>0</v>
      </c>
      <c r="J844" s="8">
        <v>7.4</v>
      </c>
      <c r="K844" s="8">
        <f t="shared" si="18"/>
        <v>7.4</v>
      </c>
      <c r="L844" s="3" t="s">
        <v>2</v>
      </c>
      <c r="M844" s="57">
        <v>20201022</v>
      </c>
      <c r="N844" s="57" t="s">
        <v>1847</v>
      </c>
      <c r="O844" s="57">
        <v>20201022</v>
      </c>
      <c r="P844" s="57" t="s">
        <v>1847</v>
      </c>
      <c r="Q844" s="57"/>
    </row>
    <row r="845" spans="1:17" s="7" customFormat="1" ht="14.1" customHeight="1" x14ac:dyDescent="0.45">
      <c r="A845" s="44">
        <v>840</v>
      </c>
      <c r="B845" s="55" t="s">
        <v>21</v>
      </c>
      <c r="C845" s="4" t="s">
        <v>13</v>
      </c>
      <c r="D845" s="4" t="s">
        <v>1506</v>
      </c>
      <c r="E845" s="5">
        <v>214328</v>
      </c>
      <c r="F845" s="4" t="s">
        <v>101</v>
      </c>
      <c r="G845" s="3">
        <v>1</v>
      </c>
      <c r="H845" s="4" t="s">
        <v>1902</v>
      </c>
      <c r="I845" s="8">
        <v>0</v>
      </c>
      <c r="J845" s="8">
        <v>1.2</v>
      </c>
      <c r="K845" s="8">
        <f t="shared" si="18"/>
        <v>1.2</v>
      </c>
      <c r="L845" s="3" t="s">
        <v>2</v>
      </c>
      <c r="M845" s="57">
        <v>20201022</v>
      </c>
      <c r="N845" s="57" t="s">
        <v>1847</v>
      </c>
      <c r="O845" s="57">
        <v>20201022</v>
      </c>
      <c r="P845" s="57" t="s">
        <v>1847</v>
      </c>
      <c r="Q845" s="57"/>
    </row>
    <row r="846" spans="1:17" s="7" customFormat="1" ht="14.1" customHeight="1" x14ac:dyDescent="0.45">
      <c r="A846" s="44">
        <v>841</v>
      </c>
      <c r="B846" s="55" t="s">
        <v>21</v>
      </c>
      <c r="C846" s="4" t="s">
        <v>13</v>
      </c>
      <c r="D846" s="4" t="s">
        <v>1506</v>
      </c>
      <c r="E846" s="5">
        <v>214328</v>
      </c>
      <c r="F846" s="4" t="s">
        <v>101</v>
      </c>
      <c r="G846" s="3">
        <v>2</v>
      </c>
      <c r="H846" s="5" t="s">
        <v>1903</v>
      </c>
      <c r="I846" s="8">
        <v>1.2</v>
      </c>
      <c r="J846" s="8">
        <v>10.6</v>
      </c>
      <c r="K846" s="8">
        <f t="shared" si="18"/>
        <v>9.4</v>
      </c>
      <c r="L846" s="3" t="s">
        <v>2</v>
      </c>
      <c r="M846" s="57">
        <v>20201022</v>
      </c>
      <c r="N846" s="57" t="s">
        <v>1847</v>
      </c>
      <c r="O846" s="57">
        <v>20201022</v>
      </c>
      <c r="P846" s="57" t="s">
        <v>1847</v>
      </c>
      <c r="Q846" s="57"/>
    </row>
    <row r="847" spans="1:17" s="7" customFormat="1" ht="14.1" customHeight="1" x14ac:dyDescent="0.45">
      <c r="A847" s="44">
        <v>842</v>
      </c>
      <c r="B847" s="55" t="s">
        <v>21</v>
      </c>
      <c r="C847" s="4" t="s">
        <v>13</v>
      </c>
      <c r="D847" s="4" t="s">
        <v>1507</v>
      </c>
      <c r="E847" s="5">
        <v>2143282</v>
      </c>
      <c r="F847" s="4" t="s">
        <v>523</v>
      </c>
      <c r="G847" s="3">
        <v>2</v>
      </c>
      <c r="H847" s="5" t="s">
        <v>1903</v>
      </c>
      <c r="I847" s="8">
        <v>0</v>
      </c>
      <c r="J847" s="8">
        <v>10.6</v>
      </c>
      <c r="K847" s="8">
        <f t="shared" si="18"/>
        <v>10.6</v>
      </c>
      <c r="L847" s="3" t="s">
        <v>2</v>
      </c>
      <c r="M847" s="57">
        <v>20201022</v>
      </c>
      <c r="N847" s="57" t="s">
        <v>1847</v>
      </c>
      <c r="O847" s="57">
        <v>20201022</v>
      </c>
      <c r="P847" s="57" t="s">
        <v>1847</v>
      </c>
      <c r="Q847" s="57"/>
    </row>
    <row r="848" spans="1:17" s="7" customFormat="1" ht="14.1" customHeight="1" x14ac:dyDescent="0.45">
      <c r="A848" s="44">
        <v>843</v>
      </c>
      <c r="B848" s="55" t="s">
        <v>21</v>
      </c>
      <c r="C848" s="4" t="s">
        <v>13</v>
      </c>
      <c r="D848" s="4" t="s">
        <v>1508</v>
      </c>
      <c r="E848" s="5">
        <v>21432826</v>
      </c>
      <c r="F848" s="4" t="s">
        <v>524</v>
      </c>
      <c r="G848" s="3">
        <v>2</v>
      </c>
      <c r="H848" s="5" t="s">
        <v>1903</v>
      </c>
      <c r="I848" s="8">
        <v>0</v>
      </c>
      <c r="J848" s="8">
        <v>3.1</v>
      </c>
      <c r="K848" s="8">
        <f t="shared" si="18"/>
        <v>3.1</v>
      </c>
      <c r="L848" s="3" t="s">
        <v>2</v>
      </c>
      <c r="M848" s="57">
        <v>20201022</v>
      </c>
      <c r="N848" s="57" t="s">
        <v>1847</v>
      </c>
      <c r="O848" s="57">
        <v>20201022</v>
      </c>
      <c r="P848" s="57" t="s">
        <v>1847</v>
      </c>
      <c r="Q848" s="57"/>
    </row>
    <row r="849" spans="1:17" s="7" customFormat="1" ht="14.1" customHeight="1" x14ac:dyDescent="0.45">
      <c r="A849" s="44">
        <v>844</v>
      </c>
      <c r="B849" s="55" t="s">
        <v>21</v>
      </c>
      <c r="C849" s="4" t="s">
        <v>13</v>
      </c>
      <c r="D849" s="4" t="s">
        <v>1509</v>
      </c>
      <c r="E849" s="5">
        <v>214328262</v>
      </c>
      <c r="F849" s="4" t="s">
        <v>525</v>
      </c>
      <c r="G849" s="3">
        <v>2</v>
      </c>
      <c r="H849" s="5" t="s">
        <v>1903</v>
      </c>
      <c r="I849" s="8">
        <v>0</v>
      </c>
      <c r="J849" s="8">
        <v>1.2</v>
      </c>
      <c r="K849" s="8">
        <f t="shared" si="18"/>
        <v>1.2</v>
      </c>
      <c r="L849" s="3" t="s">
        <v>2</v>
      </c>
      <c r="M849" s="57">
        <v>20201022</v>
      </c>
      <c r="N849" s="57" t="s">
        <v>1847</v>
      </c>
      <c r="O849" s="57">
        <v>20201022</v>
      </c>
      <c r="P849" s="57" t="s">
        <v>1847</v>
      </c>
      <c r="Q849" s="57"/>
    </row>
    <row r="850" spans="1:17" s="7" customFormat="1" ht="14.1" customHeight="1" x14ac:dyDescent="0.45">
      <c r="A850" s="44">
        <v>845</v>
      </c>
      <c r="B850" s="55" t="s">
        <v>21</v>
      </c>
      <c r="C850" s="4" t="s">
        <v>13</v>
      </c>
      <c r="D850" s="4" t="s">
        <v>1510</v>
      </c>
      <c r="E850" s="5">
        <v>2143286</v>
      </c>
      <c r="F850" s="4" t="s">
        <v>526</v>
      </c>
      <c r="G850" s="3">
        <v>2</v>
      </c>
      <c r="H850" s="5" t="s">
        <v>1903</v>
      </c>
      <c r="I850" s="8">
        <v>0</v>
      </c>
      <c r="J850" s="8">
        <v>4.2</v>
      </c>
      <c r="K850" s="8">
        <f t="shared" si="18"/>
        <v>4.2</v>
      </c>
      <c r="L850" s="3" t="s">
        <v>2</v>
      </c>
      <c r="M850" s="57">
        <v>20201022</v>
      </c>
      <c r="N850" s="57" t="s">
        <v>1847</v>
      </c>
      <c r="O850" s="57">
        <v>20201022</v>
      </c>
      <c r="P850" s="57" t="s">
        <v>1847</v>
      </c>
      <c r="Q850" s="57"/>
    </row>
    <row r="851" spans="1:17" s="7" customFormat="1" ht="14.1" customHeight="1" x14ac:dyDescent="0.45">
      <c r="A851" s="44">
        <v>846</v>
      </c>
      <c r="B851" s="55" t="s">
        <v>21</v>
      </c>
      <c r="C851" s="4" t="s">
        <v>13</v>
      </c>
      <c r="D851" s="4" t="s">
        <v>1095</v>
      </c>
      <c r="E851" s="5">
        <v>21434</v>
      </c>
      <c r="F851" s="4" t="s">
        <v>527</v>
      </c>
      <c r="G851" s="3">
        <v>1</v>
      </c>
      <c r="H851" s="4" t="s">
        <v>1902</v>
      </c>
      <c r="I851" s="8">
        <v>0</v>
      </c>
      <c r="J851" s="8">
        <v>6.7</v>
      </c>
      <c r="K851" s="8">
        <f t="shared" si="18"/>
        <v>6.7</v>
      </c>
      <c r="L851" s="3" t="s">
        <v>1904</v>
      </c>
      <c r="M851" s="57">
        <v>20201022</v>
      </c>
      <c r="N851" s="57" t="s">
        <v>1847</v>
      </c>
      <c r="O851" s="57">
        <v>20201022</v>
      </c>
      <c r="P851" s="57" t="s">
        <v>1847</v>
      </c>
      <c r="Q851" s="57"/>
    </row>
    <row r="852" spans="1:17" s="7" customFormat="1" ht="14.1" customHeight="1" x14ac:dyDescent="0.45">
      <c r="A852" s="44">
        <v>847</v>
      </c>
      <c r="B852" s="55" t="s">
        <v>21</v>
      </c>
      <c r="C852" s="4" t="s">
        <v>13</v>
      </c>
      <c r="D852" s="4" t="s">
        <v>1095</v>
      </c>
      <c r="E852" s="5">
        <v>21434</v>
      </c>
      <c r="F852" s="4" t="s">
        <v>527</v>
      </c>
      <c r="G852" s="3">
        <v>2</v>
      </c>
      <c r="H852" s="5" t="s">
        <v>1903</v>
      </c>
      <c r="I852" s="8">
        <v>6.7</v>
      </c>
      <c r="J852" s="8">
        <v>11.5</v>
      </c>
      <c r="K852" s="8">
        <f t="shared" si="18"/>
        <v>4.8</v>
      </c>
      <c r="L852" s="3" t="s">
        <v>2</v>
      </c>
      <c r="M852" s="57">
        <v>20201022</v>
      </c>
      <c r="N852" s="57" t="s">
        <v>1847</v>
      </c>
      <c r="O852" s="57">
        <v>20201022</v>
      </c>
      <c r="P852" s="57" t="s">
        <v>1847</v>
      </c>
      <c r="Q852" s="57"/>
    </row>
    <row r="853" spans="1:17" s="7" customFormat="1" ht="14.1" customHeight="1" x14ac:dyDescent="0.45">
      <c r="A853" s="44">
        <v>848</v>
      </c>
      <c r="B853" s="55" t="s">
        <v>21</v>
      </c>
      <c r="C853" s="4" t="s">
        <v>13</v>
      </c>
      <c r="D853" s="4" t="s">
        <v>1511</v>
      </c>
      <c r="E853" s="5">
        <v>214342</v>
      </c>
      <c r="F853" s="4" t="s">
        <v>528</v>
      </c>
      <c r="G853" s="3">
        <v>2</v>
      </c>
      <c r="H853" s="5" t="s">
        <v>1903</v>
      </c>
      <c r="I853" s="8">
        <v>0</v>
      </c>
      <c r="J853" s="8">
        <v>3.4</v>
      </c>
      <c r="K853" s="8">
        <f t="shared" si="18"/>
        <v>3.4</v>
      </c>
      <c r="L853" s="3" t="s">
        <v>2</v>
      </c>
      <c r="M853" s="57">
        <v>20201022</v>
      </c>
      <c r="N853" s="57" t="s">
        <v>1847</v>
      </c>
      <c r="O853" s="57">
        <v>20201022</v>
      </c>
      <c r="P853" s="57" t="s">
        <v>1847</v>
      </c>
      <c r="Q853" s="57"/>
    </row>
    <row r="854" spans="1:17" s="7" customFormat="1" ht="14.1" customHeight="1" x14ac:dyDescent="0.45">
      <c r="A854" s="44">
        <v>849</v>
      </c>
      <c r="B854" s="55" t="s">
        <v>21</v>
      </c>
      <c r="C854" s="4" t="s">
        <v>13</v>
      </c>
      <c r="D854" s="4" t="s">
        <v>1512</v>
      </c>
      <c r="E854" s="5">
        <v>214344</v>
      </c>
      <c r="F854" s="4" t="s">
        <v>529</v>
      </c>
      <c r="G854" s="3">
        <v>2</v>
      </c>
      <c r="H854" s="5" t="s">
        <v>1903</v>
      </c>
      <c r="I854" s="8">
        <v>0</v>
      </c>
      <c r="J854" s="8">
        <v>10</v>
      </c>
      <c r="K854" s="8">
        <f t="shared" si="18"/>
        <v>10</v>
      </c>
      <c r="L854" s="3" t="s">
        <v>2</v>
      </c>
      <c r="M854" s="57">
        <v>20201022</v>
      </c>
      <c r="N854" s="57" t="s">
        <v>1847</v>
      </c>
      <c r="O854" s="57">
        <v>20201022</v>
      </c>
      <c r="P854" s="57" t="s">
        <v>1847</v>
      </c>
      <c r="Q854" s="57"/>
    </row>
    <row r="855" spans="1:17" s="7" customFormat="1" ht="14.1" customHeight="1" x14ac:dyDescent="0.45">
      <c r="A855" s="44">
        <v>850</v>
      </c>
      <c r="B855" s="55" t="s">
        <v>21</v>
      </c>
      <c r="C855" s="4" t="s">
        <v>13</v>
      </c>
      <c r="D855" s="4" t="s">
        <v>1513</v>
      </c>
      <c r="E855" s="5">
        <v>214346</v>
      </c>
      <c r="F855" s="4" t="s">
        <v>530</v>
      </c>
      <c r="G855" s="3">
        <v>2</v>
      </c>
      <c r="H855" s="5" t="s">
        <v>1903</v>
      </c>
      <c r="I855" s="8">
        <v>0</v>
      </c>
      <c r="J855" s="8">
        <v>5.5</v>
      </c>
      <c r="K855" s="8">
        <f t="shared" si="18"/>
        <v>5.5</v>
      </c>
      <c r="L855" s="3" t="s">
        <v>2</v>
      </c>
      <c r="M855" s="57">
        <v>20201022</v>
      </c>
      <c r="N855" s="57" t="s">
        <v>1847</v>
      </c>
      <c r="O855" s="57">
        <v>20201022</v>
      </c>
      <c r="P855" s="57" t="s">
        <v>1847</v>
      </c>
      <c r="Q855" s="57"/>
    </row>
    <row r="856" spans="1:17" s="7" customFormat="1" ht="14.1" customHeight="1" x14ac:dyDescent="0.45">
      <c r="A856" s="44">
        <v>851</v>
      </c>
      <c r="B856" s="55" t="s">
        <v>21</v>
      </c>
      <c r="C856" s="4" t="s">
        <v>13</v>
      </c>
      <c r="D856" s="4" t="s">
        <v>1096</v>
      </c>
      <c r="E856" s="5">
        <v>214352</v>
      </c>
      <c r="F856" s="4" t="s">
        <v>531</v>
      </c>
      <c r="G856" s="3">
        <v>2</v>
      </c>
      <c r="H856" s="5" t="s">
        <v>1903</v>
      </c>
      <c r="I856" s="8">
        <v>0</v>
      </c>
      <c r="J856" s="8">
        <v>5.5</v>
      </c>
      <c r="K856" s="8">
        <f t="shared" si="18"/>
        <v>5.5</v>
      </c>
      <c r="L856" s="3" t="s">
        <v>1904</v>
      </c>
      <c r="M856" s="57">
        <v>20201022</v>
      </c>
      <c r="N856" s="57" t="s">
        <v>1847</v>
      </c>
      <c r="O856" s="57">
        <v>20201022</v>
      </c>
      <c r="P856" s="57" t="s">
        <v>1847</v>
      </c>
      <c r="Q856" s="57"/>
    </row>
    <row r="857" spans="1:17" s="7" customFormat="1" ht="14.1" customHeight="1" x14ac:dyDescent="0.45">
      <c r="A857" s="44">
        <v>852</v>
      </c>
      <c r="B857" s="55" t="s">
        <v>21</v>
      </c>
      <c r="C857" s="4" t="s">
        <v>13</v>
      </c>
      <c r="D857" s="4" t="s">
        <v>1514</v>
      </c>
      <c r="E857" s="5">
        <v>214354</v>
      </c>
      <c r="F857" s="4" t="s">
        <v>532</v>
      </c>
      <c r="G857" s="3">
        <v>2</v>
      </c>
      <c r="H857" s="5" t="s">
        <v>1903</v>
      </c>
      <c r="I857" s="8">
        <v>0</v>
      </c>
      <c r="J857" s="8">
        <v>3.2</v>
      </c>
      <c r="K857" s="8">
        <f t="shared" si="18"/>
        <v>3.2</v>
      </c>
      <c r="L857" s="3" t="s">
        <v>2</v>
      </c>
      <c r="M857" s="57">
        <v>20201022</v>
      </c>
      <c r="N857" s="57" t="s">
        <v>1847</v>
      </c>
      <c r="O857" s="57">
        <v>20201022</v>
      </c>
      <c r="P857" s="57" t="s">
        <v>1847</v>
      </c>
      <c r="Q857" s="57"/>
    </row>
    <row r="858" spans="1:17" s="7" customFormat="1" ht="14.1" customHeight="1" x14ac:dyDescent="0.45">
      <c r="A858" s="44">
        <v>853</v>
      </c>
      <c r="B858" s="55" t="s">
        <v>21</v>
      </c>
      <c r="C858" s="4" t="s">
        <v>13</v>
      </c>
      <c r="D858" s="4" t="s">
        <v>1097</v>
      </c>
      <c r="E858" s="5">
        <v>214356</v>
      </c>
      <c r="F858" s="4" t="s">
        <v>533</v>
      </c>
      <c r="G858" s="3">
        <v>2</v>
      </c>
      <c r="H858" s="4" t="s">
        <v>1902</v>
      </c>
      <c r="I858" s="8">
        <v>0</v>
      </c>
      <c r="J858" s="8">
        <v>0.8</v>
      </c>
      <c r="K858" s="8">
        <f t="shared" si="18"/>
        <v>0.8</v>
      </c>
      <c r="L858" s="3" t="s">
        <v>1904</v>
      </c>
      <c r="M858" s="115">
        <v>20220907</v>
      </c>
      <c r="N858" s="115" t="s">
        <v>1850</v>
      </c>
      <c r="O858" s="115">
        <v>20220907</v>
      </c>
      <c r="P858" s="115" t="s">
        <v>1850</v>
      </c>
      <c r="Q858" s="57"/>
    </row>
    <row r="859" spans="1:17" s="7" customFormat="1" ht="14.1" customHeight="1" x14ac:dyDescent="0.45">
      <c r="A859" s="44">
        <v>854</v>
      </c>
      <c r="B859" s="55" t="s">
        <v>21</v>
      </c>
      <c r="C859" s="4" t="s">
        <v>13</v>
      </c>
      <c r="D859" s="4" t="s">
        <v>1097</v>
      </c>
      <c r="E859" s="5">
        <v>214356</v>
      </c>
      <c r="F859" s="4" t="s">
        <v>533</v>
      </c>
      <c r="G859" s="3">
        <v>2</v>
      </c>
      <c r="H859" s="5" t="s">
        <v>1903</v>
      </c>
      <c r="I859" s="8">
        <v>0.8</v>
      </c>
      <c r="J859" s="8">
        <v>3.4</v>
      </c>
      <c r="K859" s="8">
        <f t="shared" si="18"/>
        <v>2.5999999999999996</v>
      </c>
      <c r="L859" s="3" t="s">
        <v>1904</v>
      </c>
      <c r="M859" s="57">
        <v>20201022</v>
      </c>
      <c r="N859" s="57" t="s">
        <v>1847</v>
      </c>
      <c r="O859" s="57">
        <v>20201022</v>
      </c>
      <c r="P859" s="57" t="s">
        <v>1847</v>
      </c>
      <c r="Q859" s="57"/>
    </row>
    <row r="860" spans="1:17" s="7" customFormat="1" ht="14.1" customHeight="1" x14ac:dyDescent="0.45">
      <c r="A860" s="44">
        <v>855</v>
      </c>
      <c r="B860" s="55" t="s">
        <v>21</v>
      </c>
      <c r="C860" s="4" t="s">
        <v>13</v>
      </c>
      <c r="D860" s="4" t="s">
        <v>1515</v>
      </c>
      <c r="E860" s="5">
        <v>21436</v>
      </c>
      <c r="F860" s="4" t="s">
        <v>534</v>
      </c>
      <c r="G860" s="3">
        <v>2</v>
      </c>
      <c r="H860" s="4" t="s">
        <v>1902</v>
      </c>
      <c r="I860" s="8">
        <v>0</v>
      </c>
      <c r="J860" s="8">
        <v>1.4</v>
      </c>
      <c r="K860" s="8">
        <f t="shared" si="18"/>
        <v>1.4</v>
      </c>
      <c r="L860" s="3" t="s">
        <v>2</v>
      </c>
      <c r="M860" s="115">
        <v>20220907</v>
      </c>
      <c r="N860" s="115" t="s">
        <v>1850</v>
      </c>
      <c r="O860" s="115">
        <v>20220907</v>
      </c>
      <c r="P860" s="115" t="s">
        <v>1850</v>
      </c>
      <c r="Q860" s="57"/>
    </row>
    <row r="861" spans="1:17" s="7" customFormat="1" ht="14.1" customHeight="1" x14ac:dyDescent="0.45">
      <c r="A861" s="44">
        <v>856</v>
      </c>
      <c r="B861" s="55" t="s">
        <v>21</v>
      </c>
      <c r="C861" s="4" t="s">
        <v>13</v>
      </c>
      <c r="D861" s="4" t="s">
        <v>1515</v>
      </c>
      <c r="E861" s="5">
        <v>21436</v>
      </c>
      <c r="F861" s="4" t="s">
        <v>534</v>
      </c>
      <c r="G861" s="3">
        <v>2</v>
      </c>
      <c r="H861" s="5" t="s">
        <v>1903</v>
      </c>
      <c r="I861" s="8">
        <v>1.4</v>
      </c>
      <c r="J861" s="8">
        <v>16.2</v>
      </c>
      <c r="K861" s="8">
        <f t="shared" si="18"/>
        <v>14.799999999999999</v>
      </c>
      <c r="L861" s="3" t="s">
        <v>2</v>
      </c>
      <c r="M861" s="57">
        <v>20201022</v>
      </c>
      <c r="N861" s="57" t="s">
        <v>1847</v>
      </c>
      <c r="O861" s="57">
        <v>20201022</v>
      </c>
      <c r="P861" s="57" t="s">
        <v>1847</v>
      </c>
      <c r="Q861" s="57"/>
    </row>
    <row r="862" spans="1:17" s="7" customFormat="1" ht="14.1" customHeight="1" x14ac:dyDescent="0.45">
      <c r="A862" s="44">
        <v>857</v>
      </c>
      <c r="B862" s="55" t="s">
        <v>21</v>
      </c>
      <c r="C862" s="4" t="s">
        <v>13</v>
      </c>
      <c r="D862" s="4" t="s">
        <v>1516</v>
      </c>
      <c r="E862" s="5">
        <v>214368</v>
      </c>
      <c r="F862" s="4" t="s">
        <v>535</v>
      </c>
      <c r="G862" s="3">
        <v>2</v>
      </c>
      <c r="H862" s="5" t="s">
        <v>1903</v>
      </c>
      <c r="I862" s="8">
        <v>0</v>
      </c>
      <c r="J862" s="8">
        <v>1.9</v>
      </c>
      <c r="K862" s="8">
        <f t="shared" si="18"/>
        <v>1.9</v>
      </c>
      <c r="L862" s="3" t="s">
        <v>2</v>
      </c>
      <c r="M862" s="57">
        <v>20201022</v>
      </c>
      <c r="N862" s="57" t="s">
        <v>1847</v>
      </c>
      <c r="O862" s="57">
        <v>20201022</v>
      </c>
      <c r="P862" s="57" t="s">
        <v>1847</v>
      </c>
      <c r="Q862" s="57"/>
    </row>
    <row r="863" spans="1:17" s="7" customFormat="1" ht="14.1" customHeight="1" x14ac:dyDescent="0.45">
      <c r="A863" s="44">
        <v>858</v>
      </c>
      <c r="B863" s="55" t="s">
        <v>21</v>
      </c>
      <c r="C863" s="4" t="s">
        <v>13</v>
      </c>
      <c r="D863" s="4" t="s">
        <v>1517</v>
      </c>
      <c r="E863" s="5">
        <v>21452</v>
      </c>
      <c r="F863" s="4" t="s">
        <v>536</v>
      </c>
      <c r="G863" s="3">
        <v>2</v>
      </c>
      <c r="H863" s="5" t="s">
        <v>1903</v>
      </c>
      <c r="I863" s="8">
        <v>0</v>
      </c>
      <c r="J863" s="8">
        <v>1.9</v>
      </c>
      <c r="K863" s="8">
        <f t="shared" si="18"/>
        <v>1.9</v>
      </c>
      <c r="L863" s="3" t="s">
        <v>2</v>
      </c>
      <c r="M863" s="57">
        <v>20201022</v>
      </c>
      <c r="N863" s="57" t="s">
        <v>1847</v>
      </c>
      <c r="O863" s="57">
        <v>20201022</v>
      </c>
      <c r="P863" s="57" t="s">
        <v>1847</v>
      </c>
      <c r="Q863" s="57"/>
    </row>
    <row r="864" spans="1:17" s="7" customFormat="1" ht="14.1" customHeight="1" x14ac:dyDescent="0.45">
      <c r="A864" s="44">
        <v>859</v>
      </c>
      <c r="B864" s="55" t="s">
        <v>21</v>
      </c>
      <c r="C864" s="4" t="s">
        <v>13</v>
      </c>
      <c r="D864" s="4" t="s">
        <v>1517</v>
      </c>
      <c r="E864" s="5">
        <v>21452</v>
      </c>
      <c r="F864" s="4" t="s">
        <v>536</v>
      </c>
      <c r="G864" s="3">
        <v>2</v>
      </c>
      <c r="H864" s="4" t="s">
        <v>1902</v>
      </c>
      <c r="I864" s="8">
        <v>1.9</v>
      </c>
      <c r="J864" s="8">
        <v>2.2000000000000002</v>
      </c>
      <c r="K864" s="8">
        <f t="shared" si="18"/>
        <v>0.30000000000000027</v>
      </c>
      <c r="L864" s="3" t="s">
        <v>2</v>
      </c>
      <c r="M864" s="115">
        <v>20220907</v>
      </c>
      <c r="N864" s="115" t="s">
        <v>1850</v>
      </c>
      <c r="O864" s="115">
        <v>20220907</v>
      </c>
      <c r="P864" s="115" t="s">
        <v>1850</v>
      </c>
      <c r="Q864" s="57"/>
    </row>
    <row r="865" spans="1:17" s="7" customFormat="1" ht="14.1" customHeight="1" x14ac:dyDescent="0.45">
      <c r="A865" s="44">
        <v>860</v>
      </c>
      <c r="B865" s="55" t="s">
        <v>21</v>
      </c>
      <c r="C865" s="4" t="s">
        <v>13</v>
      </c>
      <c r="D865" s="4" t="s">
        <v>1517</v>
      </c>
      <c r="E865" s="5">
        <v>21452</v>
      </c>
      <c r="F865" s="4" t="s">
        <v>536</v>
      </c>
      <c r="G865" s="3">
        <v>2</v>
      </c>
      <c r="H865" s="5" t="s">
        <v>1903</v>
      </c>
      <c r="I865" s="8">
        <v>2.2000000000000002</v>
      </c>
      <c r="J865" s="8">
        <v>5.0999999999999996</v>
      </c>
      <c r="K865" s="8">
        <f t="shared" si="18"/>
        <v>2.8999999999999995</v>
      </c>
      <c r="L865" s="3" t="s">
        <v>2</v>
      </c>
      <c r="M865" s="57">
        <v>20201022</v>
      </c>
      <c r="N865" s="57" t="s">
        <v>1847</v>
      </c>
      <c r="O865" s="57">
        <v>20201022</v>
      </c>
      <c r="P865" s="57" t="s">
        <v>1847</v>
      </c>
      <c r="Q865" s="57"/>
    </row>
    <row r="866" spans="1:17" s="7" customFormat="1" ht="14.1" customHeight="1" x14ac:dyDescent="0.45">
      <c r="A866" s="44">
        <v>861</v>
      </c>
      <c r="B866" s="55" t="s">
        <v>21</v>
      </c>
      <c r="C866" s="4" t="s">
        <v>13</v>
      </c>
      <c r="D866" s="4" t="s">
        <v>1518</v>
      </c>
      <c r="E866" s="5">
        <v>21454</v>
      </c>
      <c r="F866" s="4" t="s">
        <v>537</v>
      </c>
      <c r="G866" s="3">
        <v>2</v>
      </c>
      <c r="H866" s="4" t="s">
        <v>1902</v>
      </c>
      <c r="I866" s="8">
        <v>0.4</v>
      </c>
      <c r="J866" s="8">
        <v>1.1000000000000001</v>
      </c>
      <c r="K866" s="8">
        <f t="shared" si="18"/>
        <v>0.70000000000000007</v>
      </c>
      <c r="L866" s="3" t="s">
        <v>2</v>
      </c>
      <c r="M866" s="115">
        <v>20220907</v>
      </c>
      <c r="N866" s="115" t="s">
        <v>1850</v>
      </c>
      <c r="O866" s="115">
        <v>20220907</v>
      </c>
      <c r="P866" s="115" t="s">
        <v>1850</v>
      </c>
      <c r="Q866" s="57"/>
    </row>
    <row r="867" spans="1:17" s="7" customFormat="1" ht="14.1" customHeight="1" x14ac:dyDescent="0.45">
      <c r="A867" s="44">
        <v>862</v>
      </c>
      <c r="B867" s="55" t="s">
        <v>21</v>
      </c>
      <c r="C867" s="4" t="s">
        <v>13</v>
      </c>
      <c r="D867" s="4" t="s">
        <v>1518</v>
      </c>
      <c r="E867" s="5">
        <v>21454</v>
      </c>
      <c r="F867" s="4" t="s">
        <v>537</v>
      </c>
      <c r="G867" s="3">
        <v>2</v>
      </c>
      <c r="H867" s="5" t="s">
        <v>1903</v>
      </c>
      <c r="I867" s="8">
        <v>1.1000000000000001</v>
      </c>
      <c r="J867" s="8">
        <v>3.6</v>
      </c>
      <c r="K867" s="8">
        <f t="shared" si="18"/>
        <v>2.5</v>
      </c>
      <c r="L867" s="3" t="s">
        <v>2</v>
      </c>
      <c r="M867" s="57">
        <v>20201022</v>
      </c>
      <c r="N867" s="57" t="s">
        <v>1847</v>
      </c>
      <c r="O867" s="57">
        <v>20201022</v>
      </c>
      <c r="P867" s="57" t="s">
        <v>1847</v>
      </c>
      <c r="Q867" s="57"/>
    </row>
    <row r="868" spans="1:17" s="7" customFormat="1" ht="14.1" customHeight="1" x14ac:dyDescent="0.45">
      <c r="A868" s="44">
        <v>863</v>
      </c>
      <c r="B868" s="55" t="s">
        <v>21</v>
      </c>
      <c r="C868" s="4" t="s">
        <v>13</v>
      </c>
      <c r="D868" s="4" t="s">
        <v>1519</v>
      </c>
      <c r="E868" s="5">
        <v>214542</v>
      </c>
      <c r="F868" s="4" t="s">
        <v>538</v>
      </c>
      <c r="G868" s="3">
        <v>2</v>
      </c>
      <c r="H868" s="5" t="s">
        <v>1903</v>
      </c>
      <c r="I868" s="8">
        <v>0</v>
      </c>
      <c r="J868" s="8">
        <v>3.3</v>
      </c>
      <c r="K868" s="8">
        <f t="shared" si="18"/>
        <v>3.3</v>
      </c>
      <c r="L868" s="3" t="s">
        <v>2</v>
      </c>
      <c r="M868" s="57">
        <v>20201022</v>
      </c>
      <c r="N868" s="57" t="s">
        <v>1847</v>
      </c>
      <c r="O868" s="57">
        <v>20201022</v>
      </c>
      <c r="P868" s="57" t="s">
        <v>1847</v>
      </c>
      <c r="Q868" s="57"/>
    </row>
    <row r="869" spans="1:17" s="7" customFormat="1" ht="14.1" customHeight="1" x14ac:dyDescent="0.45">
      <c r="A869" s="44">
        <v>864</v>
      </c>
      <c r="B869" s="55" t="s">
        <v>21</v>
      </c>
      <c r="C869" s="4" t="s">
        <v>13</v>
      </c>
      <c r="D869" s="4" t="s">
        <v>1520</v>
      </c>
      <c r="E869" s="5">
        <v>21458</v>
      </c>
      <c r="F869" s="4" t="s">
        <v>539</v>
      </c>
      <c r="G869" s="3">
        <v>2</v>
      </c>
      <c r="H869" s="5" t="s">
        <v>1903</v>
      </c>
      <c r="I869" s="8">
        <v>0</v>
      </c>
      <c r="J869" s="8">
        <v>2.9</v>
      </c>
      <c r="K869" s="8">
        <f t="shared" si="18"/>
        <v>2.9</v>
      </c>
      <c r="L869" s="3" t="s">
        <v>2</v>
      </c>
      <c r="M869" s="57">
        <v>20201022</v>
      </c>
      <c r="N869" s="57" t="s">
        <v>1847</v>
      </c>
      <c r="O869" s="57">
        <v>20201022</v>
      </c>
      <c r="P869" s="57" t="s">
        <v>1847</v>
      </c>
      <c r="Q869" s="57"/>
    </row>
    <row r="870" spans="1:17" s="7" customFormat="1" ht="14.1" customHeight="1" x14ac:dyDescent="0.45">
      <c r="A870" s="44">
        <v>865</v>
      </c>
      <c r="B870" s="55" t="s">
        <v>21</v>
      </c>
      <c r="C870" s="4" t="s">
        <v>13</v>
      </c>
      <c r="D870" s="4" t="s">
        <v>1520</v>
      </c>
      <c r="E870" s="5">
        <v>21458</v>
      </c>
      <c r="F870" s="4" t="s">
        <v>539</v>
      </c>
      <c r="G870" s="3">
        <v>2</v>
      </c>
      <c r="H870" s="4" t="s">
        <v>1902</v>
      </c>
      <c r="I870" s="8">
        <v>2.9</v>
      </c>
      <c r="J870" s="8">
        <v>4.3</v>
      </c>
      <c r="K870" s="8">
        <f t="shared" si="18"/>
        <v>1.4</v>
      </c>
      <c r="L870" s="3" t="s">
        <v>2</v>
      </c>
      <c r="M870" s="115">
        <v>20220907</v>
      </c>
      <c r="N870" s="115" t="s">
        <v>1850</v>
      </c>
      <c r="O870" s="115">
        <v>20220907</v>
      </c>
      <c r="P870" s="115" t="s">
        <v>1850</v>
      </c>
      <c r="Q870" s="57"/>
    </row>
    <row r="871" spans="1:17" s="7" customFormat="1" ht="14.1" customHeight="1" x14ac:dyDescent="0.45">
      <c r="A871" s="44">
        <v>866</v>
      </c>
      <c r="B871" s="55" t="s">
        <v>21</v>
      </c>
      <c r="C871" s="4" t="s">
        <v>13</v>
      </c>
      <c r="D871" s="4" t="s">
        <v>1520</v>
      </c>
      <c r="E871" s="5">
        <v>21458</v>
      </c>
      <c r="F871" s="4" t="s">
        <v>539</v>
      </c>
      <c r="G871" s="3">
        <v>2</v>
      </c>
      <c r="H871" s="5" t="s">
        <v>1903</v>
      </c>
      <c r="I871" s="8">
        <v>4.3</v>
      </c>
      <c r="J871" s="8">
        <v>5</v>
      </c>
      <c r="K871" s="8">
        <f t="shared" si="18"/>
        <v>0.70000000000000018</v>
      </c>
      <c r="L871" s="3" t="s">
        <v>2</v>
      </c>
      <c r="M871" s="57">
        <v>20201022</v>
      </c>
      <c r="N871" s="57" t="s">
        <v>1847</v>
      </c>
      <c r="O871" s="57">
        <v>20201022</v>
      </c>
      <c r="P871" s="57" t="s">
        <v>1847</v>
      </c>
      <c r="Q871" s="57"/>
    </row>
    <row r="872" spans="1:17" s="7" customFormat="1" ht="14.1" customHeight="1" x14ac:dyDescent="0.45">
      <c r="A872" s="44">
        <v>867</v>
      </c>
      <c r="B872" s="55" t="s">
        <v>21</v>
      </c>
      <c r="C872" s="4" t="s">
        <v>13</v>
      </c>
      <c r="D872" s="4" t="s">
        <v>1521</v>
      </c>
      <c r="E872" s="5">
        <v>214584</v>
      </c>
      <c r="F872" s="4" t="s">
        <v>540</v>
      </c>
      <c r="G872" s="3">
        <v>2</v>
      </c>
      <c r="H872" s="5" t="s">
        <v>1903</v>
      </c>
      <c r="I872" s="8">
        <v>0</v>
      </c>
      <c r="J872" s="8">
        <v>3.3</v>
      </c>
      <c r="K872" s="8">
        <f t="shared" si="18"/>
        <v>3.3</v>
      </c>
      <c r="L872" s="3" t="s">
        <v>2</v>
      </c>
      <c r="M872" s="57">
        <v>20201022</v>
      </c>
      <c r="N872" s="57" t="s">
        <v>1847</v>
      </c>
      <c r="O872" s="57">
        <v>20201022</v>
      </c>
      <c r="P872" s="57" t="s">
        <v>1847</v>
      </c>
      <c r="Q872" s="57"/>
    </row>
    <row r="873" spans="1:17" s="7" customFormat="1" ht="14.1" customHeight="1" x14ac:dyDescent="0.45">
      <c r="A873" s="44">
        <v>868</v>
      </c>
      <c r="B873" s="55" t="s">
        <v>21</v>
      </c>
      <c r="C873" s="4" t="s">
        <v>13</v>
      </c>
      <c r="D873" s="4" t="s">
        <v>1522</v>
      </c>
      <c r="E873" s="5">
        <v>214714</v>
      </c>
      <c r="F873" s="4" t="s">
        <v>541</v>
      </c>
      <c r="G873" s="3">
        <v>2</v>
      </c>
      <c r="H873" s="4" t="s">
        <v>1902</v>
      </c>
      <c r="I873" s="8">
        <v>0</v>
      </c>
      <c r="J873" s="8">
        <v>0.7</v>
      </c>
      <c r="K873" s="8">
        <f t="shared" si="18"/>
        <v>0.7</v>
      </c>
      <c r="L873" s="3" t="s">
        <v>2</v>
      </c>
      <c r="M873" s="115">
        <v>20220907</v>
      </c>
      <c r="N873" s="115" t="s">
        <v>1850</v>
      </c>
      <c r="O873" s="115">
        <v>20220907</v>
      </c>
      <c r="P873" s="115" t="s">
        <v>1850</v>
      </c>
      <c r="Q873" s="57"/>
    </row>
    <row r="874" spans="1:17" s="7" customFormat="1" ht="14.1" customHeight="1" x14ac:dyDescent="0.45">
      <c r="A874" s="44">
        <v>869</v>
      </c>
      <c r="B874" s="55" t="s">
        <v>21</v>
      </c>
      <c r="C874" s="4" t="s">
        <v>13</v>
      </c>
      <c r="D874" s="4" t="s">
        <v>1522</v>
      </c>
      <c r="E874" s="5">
        <v>214714</v>
      </c>
      <c r="F874" s="4" t="s">
        <v>541</v>
      </c>
      <c r="G874" s="3">
        <v>2</v>
      </c>
      <c r="H874" s="5" t="s">
        <v>1903</v>
      </c>
      <c r="I874" s="8">
        <v>0.7</v>
      </c>
      <c r="J874" s="8">
        <v>2.8</v>
      </c>
      <c r="K874" s="8">
        <f t="shared" si="18"/>
        <v>2.0999999999999996</v>
      </c>
      <c r="L874" s="3" t="s">
        <v>2</v>
      </c>
      <c r="M874" s="57">
        <v>20201022</v>
      </c>
      <c r="N874" s="57" t="s">
        <v>1847</v>
      </c>
      <c r="O874" s="57">
        <v>20201022</v>
      </c>
      <c r="P874" s="57" t="s">
        <v>1847</v>
      </c>
      <c r="Q874" s="57"/>
    </row>
    <row r="875" spans="1:17" s="7" customFormat="1" ht="14.1" customHeight="1" x14ac:dyDescent="0.45">
      <c r="A875" s="44">
        <v>870</v>
      </c>
      <c r="B875" s="55" t="s">
        <v>21</v>
      </c>
      <c r="C875" s="4" t="s">
        <v>13</v>
      </c>
      <c r="D875" s="4" t="s">
        <v>1523</v>
      </c>
      <c r="E875" s="5">
        <v>214734</v>
      </c>
      <c r="F875" s="4" t="s">
        <v>542</v>
      </c>
      <c r="G875" s="3">
        <v>1</v>
      </c>
      <c r="H875" s="4" t="s">
        <v>1902</v>
      </c>
      <c r="I875" s="8">
        <v>0</v>
      </c>
      <c r="J875" s="8">
        <v>0.5</v>
      </c>
      <c r="K875" s="8">
        <f t="shared" si="18"/>
        <v>0.5</v>
      </c>
      <c r="L875" s="3" t="s">
        <v>2</v>
      </c>
      <c r="M875" s="57">
        <v>20201022</v>
      </c>
      <c r="N875" s="57" t="s">
        <v>1847</v>
      </c>
      <c r="O875" s="57">
        <v>20201022</v>
      </c>
      <c r="P875" s="57" t="s">
        <v>1847</v>
      </c>
      <c r="Q875" s="57"/>
    </row>
    <row r="876" spans="1:17" s="7" customFormat="1" ht="14.1" customHeight="1" x14ac:dyDescent="0.45">
      <c r="A876" s="44">
        <v>871</v>
      </c>
      <c r="B876" s="55" t="s">
        <v>21</v>
      </c>
      <c r="C876" s="4" t="s">
        <v>13</v>
      </c>
      <c r="D876" s="4" t="s">
        <v>1523</v>
      </c>
      <c r="E876" s="5">
        <v>214734</v>
      </c>
      <c r="F876" s="4" t="s">
        <v>542</v>
      </c>
      <c r="G876" s="3">
        <v>1</v>
      </c>
      <c r="H876" s="4" t="s">
        <v>1902</v>
      </c>
      <c r="I876" s="8">
        <v>0.5</v>
      </c>
      <c r="J876" s="8">
        <v>2.2000000000000002</v>
      </c>
      <c r="K876" s="8">
        <f t="shared" si="18"/>
        <v>1.7000000000000002</v>
      </c>
      <c r="L876" s="3" t="s">
        <v>2</v>
      </c>
      <c r="M876" s="115">
        <v>20220907</v>
      </c>
      <c r="N876" s="115" t="s">
        <v>1850</v>
      </c>
      <c r="O876" s="115">
        <v>20220907</v>
      </c>
      <c r="P876" s="115" t="s">
        <v>1850</v>
      </c>
      <c r="Q876" s="57"/>
    </row>
    <row r="877" spans="1:17" s="7" customFormat="1" ht="14.1" customHeight="1" x14ac:dyDescent="0.45">
      <c r="A877" s="44">
        <v>872</v>
      </c>
      <c r="B877" s="55" t="s">
        <v>21</v>
      </c>
      <c r="C877" s="4" t="s">
        <v>13</v>
      </c>
      <c r="D877" s="4" t="s">
        <v>1523</v>
      </c>
      <c r="E877" s="5">
        <v>214734</v>
      </c>
      <c r="F877" s="4" t="s">
        <v>542</v>
      </c>
      <c r="G877" s="3">
        <v>1</v>
      </c>
      <c r="H877" s="4" t="s">
        <v>1902</v>
      </c>
      <c r="I877" s="8">
        <v>2.2000000000000002</v>
      </c>
      <c r="J877" s="8">
        <v>7</v>
      </c>
      <c r="K877" s="8">
        <f t="shared" si="18"/>
        <v>4.8</v>
      </c>
      <c r="L877" s="3" t="s">
        <v>2</v>
      </c>
      <c r="M877" s="57">
        <v>20201022</v>
      </c>
      <c r="N877" s="57" t="s">
        <v>1847</v>
      </c>
      <c r="O877" s="57">
        <v>20201022</v>
      </c>
      <c r="P877" s="57" t="s">
        <v>1847</v>
      </c>
      <c r="Q877" s="57"/>
    </row>
    <row r="878" spans="1:17" s="7" customFormat="1" ht="14.1" customHeight="1" x14ac:dyDescent="0.45">
      <c r="A878" s="44">
        <v>873</v>
      </c>
      <c r="B878" s="55" t="s">
        <v>21</v>
      </c>
      <c r="C878" s="4" t="s">
        <v>13</v>
      </c>
      <c r="D878" s="4" t="s">
        <v>1523</v>
      </c>
      <c r="E878" s="5">
        <v>214734</v>
      </c>
      <c r="F878" s="4" t="s">
        <v>542</v>
      </c>
      <c r="G878" s="3">
        <v>2</v>
      </c>
      <c r="H878" s="5" t="s">
        <v>1903</v>
      </c>
      <c r="I878" s="8">
        <v>7</v>
      </c>
      <c r="J878" s="8">
        <v>56.6</v>
      </c>
      <c r="K878" s="8">
        <f t="shared" si="18"/>
        <v>49.6</v>
      </c>
      <c r="L878" s="3" t="s">
        <v>2</v>
      </c>
      <c r="M878" s="57">
        <v>20201022</v>
      </c>
      <c r="N878" s="57" t="s">
        <v>1847</v>
      </c>
      <c r="O878" s="57">
        <v>20201022</v>
      </c>
      <c r="P878" s="57" t="s">
        <v>1847</v>
      </c>
      <c r="Q878" s="57"/>
    </row>
    <row r="879" spans="1:17" s="7" customFormat="1" ht="14.1" customHeight="1" x14ac:dyDescent="0.45">
      <c r="A879" s="44">
        <v>874</v>
      </c>
      <c r="B879" s="55" t="s">
        <v>21</v>
      </c>
      <c r="C879" s="4" t="s">
        <v>13</v>
      </c>
      <c r="D879" s="4" t="s">
        <v>1524</v>
      </c>
      <c r="E879" s="5">
        <v>2147342</v>
      </c>
      <c r="F879" s="4" t="s">
        <v>543</v>
      </c>
      <c r="G879" s="3">
        <v>2</v>
      </c>
      <c r="H879" s="5" t="s">
        <v>1903</v>
      </c>
      <c r="I879" s="8">
        <v>0</v>
      </c>
      <c r="J879" s="8">
        <v>12.4</v>
      </c>
      <c r="K879" s="8">
        <f t="shared" si="18"/>
        <v>12.4</v>
      </c>
      <c r="L879" s="3" t="s">
        <v>2</v>
      </c>
      <c r="M879" s="57">
        <v>20201022</v>
      </c>
      <c r="N879" s="57" t="s">
        <v>1847</v>
      </c>
      <c r="O879" s="57">
        <v>20201022</v>
      </c>
      <c r="P879" s="57" t="s">
        <v>1847</v>
      </c>
      <c r="Q879" s="57"/>
    </row>
    <row r="880" spans="1:17" s="7" customFormat="1" ht="14.1" customHeight="1" x14ac:dyDescent="0.45">
      <c r="A880" s="44">
        <v>875</v>
      </c>
      <c r="B880" s="55" t="s">
        <v>21</v>
      </c>
      <c r="C880" s="4" t="s">
        <v>13</v>
      </c>
      <c r="D880" s="4" t="s">
        <v>1525</v>
      </c>
      <c r="E880" s="5">
        <v>21473422</v>
      </c>
      <c r="F880" s="4" t="s">
        <v>544</v>
      </c>
      <c r="G880" s="3">
        <v>2</v>
      </c>
      <c r="H880" s="5" t="s">
        <v>1903</v>
      </c>
      <c r="I880" s="8">
        <v>0</v>
      </c>
      <c r="J880" s="8">
        <v>4.5</v>
      </c>
      <c r="K880" s="8">
        <f t="shared" si="18"/>
        <v>4.5</v>
      </c>
      <c r="L880" s="3" t="s">
        <v>2</v>
      </c>
      <c r="M880" s="57">
        <v>20201022</v>
      </c>
      <c r="N880" s="57" t="s">
        <v>1847</v>
      </c>
      <c r="O880" s="57">
        <v>20201022</v>
      </c>
      <c r="P880" s="57" t="s">
        <v>1847</v>
      </c>
      <c r="Q880" s="57"/>
    </row>
    <row r="881" spans="1:17" s="7" customFormat="1" ht="14.1" customHeight="1" x14ac:dyDescent="0.45">
      <c r="A881" s="44">
        <v>876</v>
      </c>
      <c r="B881" s="55" t="s">
        <v>21</v>
      </c>
      <c r="C881" s="4" t="s">
        <v>13</v>
      </c>
      <c r="D881" s="4" t="s">
        <v>1526</v>
      </c>
      <c r="E881" s="5">
        <v>21473432</v>
      </c>
      <c r="F881" s="4" t="s">
        <v>545</v>
      </c>
      <c r="G881" s="3">
        <v>2</v>
      </c>
      <c r="H881" s="5" t="s">
        <v>1903</v>
      </c>
      <c r="I881" s="8">
        <v>0</v>
      </c>
      <c r="J881" s="8">
        <v>4.8</v>
      </c>
      <c r="K881" s="8">
        <f t="shared" si="18"/>
        <v>4.8</v>
      </c>
      <c r="L881" s="3" t="s">
        <v>2</v>
      </c>
      <c r="M881" s="57">
        <v>20201022</v>
      </c>
      <c r="N881" s="57" t="s">
        <v>1847</v>
      </c>
      <c r="O881" s="57">
        <v>20201022</v>
      </c>
      <c r="P881" s="57" t="s">
        <v>1847</v>
      </c>
      <c r="Q881" s="57"/>
    </row>
    <row r="882" spans="1:17" s="7" customFormat="1" ht="14.1" customHeight="1" x14ac:dyDescent="0.45">
      <c r="A882" s="44">
        <v>877</v>
      </c>
      <c r="B882" s="55" t="s">
        <v>21</v>
      </c>
      <c r="C882" s="4" t="s">
        <v>13</v>
      </c>
      <c r="D882" s="4" t="s">
        <v>1527</v>
      </c>
      <c r="E882" s="5">
        <v>2147344</v>
      </c>
      <c r="F882" s="4" t="s">
        <v>546</v>
      </c>
      <c r="G882" s="3">
        <v>2</v>
      </c>
      <c r="H882" s="5" t="s">
        <v>1903</v>
      </c>
      <c r="I882" s="8">
        <v>0</v>
      </c>
      <c r="J882" s="8">
        <v>11.6</v>
      </c>
      <c r="K882" s="8">
        <f t="shared" si="18"/>
        <v>11.6</v>
      </c>
      <c r="L882" s="3" t="s">
        <v>2</v>
      </c>
      <c r="M882" s="57">
        <v>20201022</v>
      </c>
      <c r="N882" s="57" t="s">
        <v>1847</v>
      </c>
      <c r="O882" s="57">
        <v>20201022</v>
      </c>
      <c r="P882" s="57" t="s">
        <v>1847</v>
      </c>
      <c r="Q882" s="57"/>
    </row>
    <row r="883" spans="1:17" s="7" customFormat="1" ht="14.1" customHeight="1" x14ac:dyDescent="0.45">
      <c r="A883" s="44">
        <v>878</v>
      </c>
      <c r="B883" s="55" t="s">
        <v>21</v>
      </c>
      <c r="C883" s="4" t="s">
        <v>13</v>
      </c>
      <c r="D883" s="4" t="s">
        <v>1528</v>
      </c>
      <c r="E883" s="5">
        <v>21473442</v>
      </c>
      <c r="F883" s="4" t="s">
        <v>547</v>
      </c>
      <c r="G883" s="3">
        <v>2</v>
      </c>
      <c r="H883" s="5" t="s">
        <v>1903</v>
      </c>
      <c r="I883" s="8">
        <v>0</v>
      </c>
      <c r="J883" s="8">
        <v>1.3</v>
      </c>
      <c r="K883" s="8">
        <f t="shared" si="18"/>
        <v>1.3</v>
      </c>
      <c r="L883" s="3" t="s">
        <v>2</v>
      </c>
      <c r="M883" s="57">
        <v>20201022</v>
      </c>
      <c r="N883" s="57" t="s">
        <v>1847</v>
      </c>
      <c r="O883" s="57">
        <v>20201022</v>
      </c>
      <c r="P883" s="57" t="s">
        <v>1847</v>
      </c>
      <c r="Q883" s="57"/>
    </row>
    <row r="884" spans="1:17" s="7" customFormat="1" ht="14.1" customHeight="1" x14ac:dyDescent="0.45">
      <c r="A884" s="44">
        <v>879</v>
      </c>
      <c r="B884" s="55" t="s">
        <v>21</v>
      </c>
      <c r="C884" s="4" t="s">
        <v>13</v>
      </c>
      <c r="D884" s="4" t="s">
        <v>1529</v>
      </c>
      <c r="E884" s="5">
        <v>214734434</v>
      </c>
      <c r="F884" s="4" t="s">
        <v>548</v>
      </c>
      <c r="G884" s="3">
        <v>2</v>
      </c>
      <c r="H884" s="5" t="s">
        <v>1903</v>
      </c>
      <c r="I884" s="8">
        <v>0</v>
      </c>
      <c r="J884" s="8">
        <v>2.7</v>
      </c>
      <c r="K884" s="8">
        <f t="shared" si="18"/>
        <v>2.7</v>
      </c>
      <c r="L884" s="3" t="s">
        <v>2</v>
      </c>
      <c r="M884" s="57">
        <v>20201022</v>
      </c>
      <c r="N884" s="57" t="s">
        <v>1847</v>
      </c>
      <c r="O884" s="57">
        <v>20201022</v>
      </c>
      <c r="P884" s="57" t="s">
        <v>1847</v>
      </c>
      <c r="Q884" s="57"/>
    </row>
    <row r="885" spans="1:17" s="7" customFormat="1" ht="14.1" customHeight="1" x14ac:dyDescent="0.45">
      <c r="A885" s="44">
        <v>880</v>
      </c>
      <c r="B885" s="55" t="s">
        <v>21</v>
      </c>
      <c r="C885" s="4" t="s">
        <v>13</v>
      </c>
      <c r="D885" s="4" t="s">
        <v>1530</v>
      </c>
      <c r="E885" s="5">
        <v>21473444</v>
      </c>
      <c r="F885" s="4" t="s">
        <v>549</v>
      </c>
      <c r="G885" s="3">
        <v>2</v>
      </c>
      <c r="H885" s="5" t="s">
        <v>1903</v>
      </c>
      <c r="I885" s="8">
        <v>0</v>
      </c>
      <c r="J885" s="8">
        <v>4</v>
      </c>
      <c r="K885" s="8">
        <f t="shared" si="18"/>
        <v>4</v>
      </c>
      <c r="L885" s="3" t="s">
        <v>2</v>
      </c>
      <c r="M885" s="57">
        <v>20201022</v>
      </c>
      <c r="N885" s="57" t="s">
        <v>1847</v>
      </c>
      <c r="O885" s="57">
        <v>20201022</v>
      </c>
      <c r="P885" s="57" t="s">
        <v>1847</v>
      </c>
      <c r="Q885" s="57"/>
    </row>
    <row r="886" spans="1:17" s="7" customFormat="1" ht="14.1" customHeight="1" x14ac:dyDescent="0.45">
      <c r="A886" s="44">
        <v>881</v>
      </c>
      <c r="B886" s="55" t="s">
        <v>21</v>
      </c>
      <c r="C886" s="4" t="s">
        <v>13</v>
      </c>
      <c r="D886" s="4" t="s">
        <v>1531</v>
      </c>
      <c r="E886" s="5">
        <v>214734442</v>
      </c>
      <c r="F886" s="4" t="s">
        <v>550</v>
      </c>
      <c r="G886" s="3">
        <v>2</v>
      </c>
      <c r="H886" s="5" t="s">
        <v>1903</v>
      </c>
      <c r="I886" s="8">
        <v>0</v>
      </c>
      <c r="J886" s="8">
        <v>2.8</v>
      </c>
      <c r="K886" s="8">
        <f t="shared" si="18"/>
        <v>2.8</v>
      </c>
      <c r="L886" s="3" t="s">
        <v>2</v>
      </c>
      <c r="M886" s="57">
        <v>20201022</v>
      </c>
      <c r="N886" s="57" t="s">
        <v>1847</v>
      </c>
      <c r="O886" s="57">
        <v>20201022</v>
      </c>
      <c r="P886" s="57" t="s">
        <v>1847</v>
      </c>
      <c r="Q886" s="57"/>
    </row>
    <row r="887" spans="1:17" s="7" customFormat="1" ht="14.1" customHeight="1" x14ac:dyDescent="0.45">
      <c r="A887" s="44">
        <v>882</v>
      </c>
      <c r="B887" s="55" t="s">
        <v>21</v>
      </c>
      <c r="C887" s="4" t="s">
        <v>13</v>
      </c>
      <c r="D887" s="4" t="s">
        <v>1532</v>
      </c>
      <c r="E887" s="5">
        <v>21473448</v>
      </c>
      <c r="F887" s="4" t="s">
        <v>551</v>
      </c>
      <c r="G887" s="3">
        <v>2</v>
      </c>
      <c r="H887" s="5" t="s">
        <v>1903</v>
      </c>
      <c r="I887" s="8">
        <v>0</v>
      </c>
      <c r="J887" s="8">
        <v>3.7</v>
      </c>
      <c r="K887" s="8">
        <f t="shared" si="18"/>
        <v>3.7</v>
      </c>
      <c r="L887" s="3" t="s">
        <v>2</v>
      </c>
      <c r="M887" s="57">
        <v>20201022</v>
      </c>
      <c r="N887" s="57" t="s">
        <v>1847</v>
      </c>
      <c r="O887" s="57">
        <v>20201022</v>
      </c>
      <c r="P887" s="57" t="s">
        <v>1847</v>
      </c>
      <c r="Q887" s="57"/>
    </row>
    <row r="888" spans="1:17" s="7" customFormat="1" ht="14.1" customHeight="1" x14ac:dyDescent="0.45">
      <c r="A888" s="44">
        <v>883</v>
      </c>
      <c r="B888" s="55" t="s">
        <v>21</v>
      </c>
      <c r="C888" s="4" t="s">
        <v>13</v>
      </c>
      <c r="D888" s="4" t="s">
        <v>1533</v>
      </c>
      <c r="E888" s="5">
        <v>21473454</v>
      </c>
      <c r="F888" s="4" t="s">
        <v>552</v>
      </c>
      <c r="G888" s="3">
        <v>2</v>
      </c>
      <c r="H888" s="5" t="s">
        <v>1903</v>
      </c>
      <c r="I888" s="8">
        <v>0</v>
      </c>
      <c r="J888" s="8">
        <v>2.9</v>
      </c>
      <c r="K888" s="8">
        <f t="shared" si="18"/>
        <v>2.9</v>
      </c>
      <c r="L888" s="3" t="s">
        <v>2</v>
      </c>
      <c r="M888" s="57">
        <v>20201022</v>
      </c>
      <c r="N888" s="57" t="s">
        <v>1847</v>
      </c>
      <c r="O888" s="57">
        <v>20201022</v>
      </c>
      <c r="P888" s="57" t="s">
        <v>1847</v>
      </c>
      <c r="Q888" s="57"/>
    </row>
    <row r="889" spans="1:17" s="7" customFormat="1" ht="14.1" customHeight="1" x14ac:dyDescent="0.45">
      <c r="A889" s="44">
        <v>884</v>
      </c>
      <c r="B889" s="55" t="s">
        <v>21</v>
      </c>
      <c r="C889" s="4" t="s">
        <v>13</v>
      </c>
      <c r="D889" s="4" t="s">
        <v>1534</v>
      </c>
      <c r="E889" s="5">
        <v>21473456</v>
      </c>
      <c r="F889" s="4" t="s">
        <v>553</v>
      </c>
      <c r="G889" s="3">
        <v>2</v>
      </c>
      <c r="H889" s="5" t="s">
        <v>1903</v>
      </c>
      <c r="I889" s="8">
        <v>0</v>
      </c>
      <c r="J889" s="8">
        <v>2.8</v>
      </c>
      <c r="K889" s="8">
        <f t="shared" si="18"/>
        <v>2.8</v>
      </c>
      <c r="L889" s="3" t="s">
        <v>2</v>
      </c>
      <c r="M889" s="57">
        <v>20201022</v>
      </c>
      <c r="N889" s="57" t="s">
        <v>1847</v>
      </c>
      <c r="O889" s="57">
        <v>20201022</v>
      </c>
      <c r="P889" s="57" t="s">
        <v>1847</v>
      </c>
      <c r="Q889" s="57"/>
    </row>
    <row r="890" spans="1:17" s="7" customFormat="1" ht="14.1" customHeight="1" x14ac:dyDescent="0.45">
      <c r="A890" s="44">
        <v>885</v>
      </c>
      <c r="B890" s="55" t="s">
        <v>21</v>
      </c>
      <c r="C890" s="4" t="s">
        <v>13</v>
      </c>
      <c r="D890" s="4" t="s">
        <v>1535</v>
      </c>
      <c r="E890" s="5">
        <v>21473458</v>
      </c>
      <c r="F890" s="4" t="s">
        <v>554</v>
      </c>
      <c r="G890" s="3">
        <v>2</v>
      </c>
      <c r="H890" s="5" t="s">
        <v>1903</v>
      </c>
      <c r="I890" s="8">
        <v>0</v>
      </c>
      <c r="J890" s="8">
        <v>4.9000000000000004</v>
      </c>
      <c r="K890" s="8">
        <f t="shared" si="18"/>
        <v>4.9000000000000004</v>
      </c>
      <c r="L890" s="3" t="s">
        <v>2</v>
      </c>
      <c r="M890" s="57">
        <v>20201022</v>
      </c>
      <c r="N890" s="57" t="s">
        <v>1847</v>
      </c>
      <c r="O890" s="57">
        <v>20201022</v>
      </c>
      <c r="P890" s="57" t="s">
        <v>1847</v>
      </c>
      <c r="Q890" s="57"/>
    </row>
    <row r="891" spans="1:17" s="7" customFormat="1" ht="14.1" customHeight="1" x14ac:dyDescent="0.45">
      <c r="A891" s="44">
        <v>886</v>
      </c>
      <c r="B891" s="55" t="s">
        <v>21</v>
      </c>
      <c r="C891" s="4" t="s">
        <v>13</v>
      </c>
      <c r="D891" s="4" t="s">
        <v>1536</v>
      </c>
      <c r="E891" s="5">
        <v>214734592</v>
      </c>
      <c r="F891" s="4" t="s">
        <v>514</v>
      </c>
      <c r="G891" s="3">
        <v>2</v>
      </c>
      <c r="H891" s="5" t="s">
        <v>1903</v>
      </c>
      <c r="I891" s="8">
        <v>0</v>
      </c>
      <c r="J891" s="8">
        <v>3.8</v>
      </c>
      <c r="K891" s="8">
        <f t="shared" si="18"/>
        <v>3.8</v>
      </c>
      <c r="L891" s="3" t="s">
        <v>2</v>
      </c>
      <c r="M891" s="57">
        <v>20201022</v>
      </c>
      <c r="N891" s="57" t="s">
        <v>1847</v>
      </c>
      <c r="O891" s="57">
        <v>20201022</v>
      </c>
      <c r="P891" s="57" t="s">
        <v>1847</v>
      </c>
      <c r="Q891" s="57"/>
    </row>
    <row r="892" spans="1:17" s="7" customFormat="1" ht="14.1" customHeight="1" x14ac:dyDescent="0.45">
      <c r="A892" s="44">
        <v>887</v>
      </c>
      <c r="B892" s="55" t="s">
        <v>21</v>
      </c>
      <c r="C892" s="4" t="s">
        <v>13</v>
      </c>
      <c r="D892" s="4" t="s">
        <v>1537</v>
      </c>
      <c r="E892" s="5">
        <v>214734594</v>
      </c>
      <c r="F892" s="4" t="s">
        <v>101</v>
      </c>
      <c r="G892" s="3">
        <v>2</v>
      </c>
      <c r="H892" s="5" t="s">
        <v>1903</v>
      </c>
      <c r="I892" s="8">
        <v>0</v>
      </c>
      <c r="J892" s="8">
        <v>2.4</v>
      </c>
      <c r="K892" s="8">
        <f t="shared" si="18"/>
        <v>2.4</v>
      </c>
      <c r="L892" s="3" t="s">
        <v>2</v>
      </c>
      <c r="M892" s="57">
        <v>20201022</v>
      </c>
      <c r="N892" s="57" t="s">
        <v>1847</v>
      </c>
      <c r="O892" s="57">
        <v>20201022</v>
      </c>
      <c r="P892" s="57" t="s">
        <v>1847</v>
      </c>
      <c r="Q892" s="57"/>
    </row>
    <row r="893" spans="1:17" s="7" customFormat="1" ht="14.1" customHeight="1" x14ac:dyDescent="0.45">
      <c r="A893" s="44">
        <v>888</v>
      </c>
      <c r="B893" s="55" t="s">
        <v>21</v>
      </c>
      <c r="C893" s="4" t="s">
        <v>13</v>
      </c>
      <c r="D893" s="4" t="s">
        <v>1538</v>
      </c>
      <c r="E893" s="5">
        <v>214734596</v>
      </c>
      <c r="F893" s="4" t="s">
        <v>555</v>
      </c>
      <c r="G893" s="3">
        <v>2</v>
      </c>
      <c r="H893" s="5" t="s">
        <v>1903</v>
      </c>
      <c r="I893" s="8">
        <v>0</v>
      </c>
      <c r="J893" s="8">
        <v>4.3</v>
      </c>
      <c r="K893" s="8">
        <f t="shared" si="18"/>
        <v>4.3</v>
      </c>
      <c r="L893" s="3" t="s">
        <v>2</v>
      </c>
      <c r="M893" s="57">
        <v>20201022</v>
      </c>
      <c r="N893" s="57" t="s">
        <v>1847</v>
      </c>
      <c r="O893" s="57">
        <v>20201022</v>
      </c>
      <c r="P893" s="57" t="s">
        <v>1847</v>
      </c>
      <c r="Q893" s="57"/>
    </row>
    <row r="894" spans="1:17" s="7" customFormat="1" ht="14.1" customHeight="1" x14ac:dyDescent="0.45">
      <c r="A894" s="44">
        <v>889</v>
      </c>
      <c r="B894" s="55" t="s">
        <v>21</v>
      </c>
      <c r="C894" s="4" t="s">
        <v>13</v>
      </c>
      <c r="D894" s="4" t="s">
        <v>1098</v>
      </c>
      <c r="E894" s="5">
        <v>2148</v>
      </c>
      <c r="F894" s="4" t="s">
        <v>167</v>
      </c>
      <c r="G894" s="3">
        <v>1</v>
      </c>
      <c r="H894" s="4" t="s">
        <v>1902</v>
      </c>
      <c r="I894" s="8">
        <v>0</v>
      </c>
      <c r="J894" s="8">
        <v>75</v>
      </c>
      <c r="K894" s="8">
        <f t="shared" si="18"/>
        <v>75</v>
      </c>
      <c r="L894" s="3" t="s">
        <v>1904</v>
      </c>
      <c r="M894" s="57">
        <v>20201022</v>
      </c>
      <c r="N894" s="57" t="s">
        <v>1847</v>
      </c>
      <c r="O894" s="57">
        <v>20201022</v>
      </c>
      <c r="P894" s="57" t="s">
        <v>1847</v>
      </c>
      <c r="Q894" s="57"/>
    </row>
    <row r="895" spans="1:17" s="7" customFormat="1" ht="14.1" customHeight="1" x14ac:dyDescent="0.45">
      <c r="A895" s="44">
        <v>890</v>
      </c>
      <c r="B895" s="55" t="s">
        <v>21</v>
      </c>
      <c r="C895" s="4" t="s">
        <v>13</v>
      </c>
      <c r="D895" s="4" t="s">
        <v>1098</v>
      </c>
      <c r="E895" s="5">
        <v>2148</v>
      </c>
      <c r="F895" s="4" t="s">
        <v>167</v>
      </c>
      <c r="G895" s="3">
        <v>2</v>
      </c>
      <c r="H895" s="5" t="s">
        <v>1903</v>
      </c>
      <c r="I895" s="8">
        <v>75</v>
      </c>
      <c r="J895" s="8">
        <v>101.9</v>
      </c>
      <c r="K895" s="8">
        <f t="shared" si="18"/>
        <v>26.900000000000006</v>
      </c>
      <c r="L895" s="3" t="s">
        <v>2</v>
      </c>
      <c r="M895" s="57">
        <v>20201022</v>
      </c>
      <c r="N895" s="57" t="s">
        <v>1847</v>
      </c>
      <c r="O895" s="57">
        <v>20201022</v>
      </c>
      <c r="P895" s="57" t="s">
        <v>1847</v>
      </c>
      <c r="Q895" s="57"/>
    </row>
    <row r="896" spans="1:17" s="7" customFormat="1" ht="14.1" customHeight="1" x14ac:dyDescent="0.45">
      <c r="A896" s="44">
        <v>891</v>
      </c>
      <c r="B896" s="55" t="s">
        <v>21</v>
      </c>
      <c r="C896" s="4" t="s">
        <v>13</v>
      </c>
      <c r="D896" s="4" t="s">
        <v>1539</v>
      </c>
      <c r="E896" s="5">
        <v>21482</v>
      </c>
      <c r="F896" s="4" t="s">
        <v>556</v>
      </c>
      <c r="G896" s="3">
        <v>2</v>
      </c>
      <c r="H896" s="5" t="s">
        <v>1903</v>
      </c>
      <c r="I896" s="8">
        <v>0</v>
      </c>
      <c r="J896" s="8">
        <v>10.3</v>
      </c>
      <c r="K896" s="8">
        <f t="shared" si="18"/>
        <v>10.3</v>
      </c>
      <c r="L896" s="3" t="s">
        <v>2</v>
      </c>
      <c r="M896" s="57">
        <v>20201022</v>
      </c>
      <c r="N896" s="57" t="s">
        <v>1847</v>
      </c>
      <c r="O896" s="57">
        <v>20201022</v>
      </c>
      <c r="P896" s="57" t="s">
        <v>1847</v>
      </c>
      <c r="Q896" s="57"/>
    </row>
    <row r="897" spans="1:17" s="7" customFormat="1" ht="14.1" customHeight="1" x14ac:dyDescent="0.45">
      <c r="A897" s="44">
        <v>892</v>
      </c>
      <c r="B897" s="55" t="s">
        <v>21</v>
      </c>
      <c r="C897" s="4" t="s">
        <v>13</v>
      </c>
      <c r="D897" s="4" t="s">
        <v>1540</v>
      </c>
      <c r="E897" s="5">
        <v>214826</v>
      </c>
      <c r="F897" s="4" t="s">
        <v>100</v>
      </c>
      <c r="G897" s="3">
        <v>2</v>
      </c>
      <c r="H897" s="5" t="s">
        <v>1903</v>
      </c>
      <c r="I897" s="8">
        <v>0</v>
      </c>
      <c r="J897" s="8">
        <v>4.8</v>
      </c>
      <c r="K897" s="8">
        <f t="shared" si="18"/>
        <v>4.8</v>
      </c>
      <c r="L897" s="3" t="s">
        <v>2</v>
      </c>
      <c r="M897" s="57">
        <v>20201022</v>
      </c>
      <c r="N897" s="57" t="s">
        <v>1847</v>
      </c>
      <c r="O897" s="57">
        <v>20201022</v>
      </c>
      <c r="P897" s="57" t="s">
        <v>1847</v>
      </c>
      <c r="Q897" s="57"/>
    </row>
    <row r="898" spans="1:17" s="7" customFormat="1" ht="14.1" customHeight="1" x14ac:dyDescent="0.45">
      <c r="A898" s="44">
        <v>893</v>
      </c>
      <c r="B898" s="55" t="s">
        <v>21</v>
      </c>
      <c r="C898" s="4" t="s">
        <v>13</v>
      </c>
      <c r="D898" s="4" t="s">
        <v>1541</v>
      </c>
      <c r="E898" s="5">
        <v>214832</v>
      </c>
      <c r="F898" s="4" t="s">
        <v>557</v>
      </c>
      <c r="G898" s="3">
        <v>2</v>
      </c>
      <c r="H898" s="5" t="s">
        <v>1903</v>
      </c>
      <c r="I898" s="8">
        <v>0</v>
      </c>
      <c r="J898" s="8">
        <v>3.7</v>
      </c>
      <c r="K898" s="8">
        <f t="shared" si="18"/>
        <v>3.7</v>
      </c>
      <c r="L898" s="3" t="s">
        <v>2</v>
      </c>
      <c r="M898" s="57">
        <v>20201022</v>
      </c>
      <c r="N898" s="57" t="s">
        <v>1847</v>
      </c>
      <c r="O898" s="57">
        <v>20201022</v>
      </c>
      <c r="P898" s="57" t="s">
        <v>1847</v>
      </c>
      <c r="Q898" s="57"/>
    </row>
    <row r="899" spans="1:17" s="7" customFormat="1" ht="14.1" customHeight="1" x14ac:dyDescent="0.45">
      <c r="A899" s="44">
        <v>894</v>
      </c>
      <c r="B899" s="55" t="s">
        <v>21</v>
      </c>
      <c r="C899" s="4" t="s">
        <v>13</v>
      </c>
      <c r="D899" s="4" t="s">
        <v>1542</v>
      </c>
      <c r="E899" s="5">
        <v>214834</v>
      </c>
      <c r="F899" s="4" t="s">
        <v>558</v>
      </c>
      <c r="G899" s="3">
        <v>2</v>
      </c>
      <c r="H899" s="5" t="s">
        <v>1903</v>
      </c>
      <c r="I899" s="8">
        <v>0</v>
      </c>
      <c r="J899" s="8">
        <v>4.5</v>
      </c>
      <c r="K899" s="8">
        <f t="shared" ref="K899:K962" si="19">J899-I899</f>
        <v>4.5</v>
      </c>
      <c r="L899" s="3" t="s">
        <v>2</v>
      </c>
      <c r="M899" s="57">
        <v>20201022</v>
      </c>
      <c r="N899" s="57" t="s">
        <v>1847</v>
      </c>
      <c r="O899" s="57">
        <v>20201022</v>
      </c>
      <c r="P899" s="57" t="s">
        <v>1847</v>
      </c>
      <c r="Q899" s="57"/>
    </row>
    <row r="900" spans="1:17" s="7" customFormat="1" ht="14.1" customHeight="1" x14ac:dyDescent="0.45">
      <c r="A900" s="44">
        <v>895</v>
      </c>
      <c r="B900" s="55" t="s">
        <v>21</v>
      </c>
      <c r="C900" s="4" t="s">
        <v>13</v>
      </c>
      <c r="D900" s="4" t="s">
        <v>1543</v>
      </c>
      <c r="E900" s="5">
        <v>21486</v>
      </c>
      <c r="F900" s="4" t="s">
        <v>559</v>
      </c>
      <c r="G900" s="3">
        <v>2</v>
      </c>
      <c r="H900" s="5" t="s">
        <v>1903</v>
      </c>
      <c r="I900" s="8">
        <v>0</v>
      </c>
      <c r="J900" s="8">
        <v>13.2</v>
      </c>
      <c r="K900" s="8">
        <f t="shared" si="19"/>
        <v>13.2</v>
      </c>
      <c r="L900" s="3" t="s">
        <v>2</v>
      </c>
      <c r="M900" s="57">
        <v>20201022</v>
      </c>
      <c r="N900" s="57" t="s">
        <v>1847</v>
      </c>
      <c r="O900" s="57">
        <v>20201022</v>
      </c>
      <c r="P900" s="57" t="s">
        <v>1847</v>
      </c>
      <c r="Q900" s="57"/>
    </row>
    <row r="901" spans="1:17" s="7" customFormat="1" ht="14.1" customHeight="1" x14ac:dyDescent="0.45">
      <c r="A901" s="44">
        <v>896</v>
      </c>
      <c r="B901" s="55" t="s">
        <v>21</v>
      </c>
      <c r="C901" s="4" t="s">
        <v>13</v>
      </c>
      <c r="D901" s="4" t="s">
        <v>1099</v>
      </c>
      <c r="E901" s="5">
        <v>216</v>
      </c>
      <c r="F901" s="4" t="s">
        <v>560</v>
      </c>
      <c r="G901" s="3">
        <v>1</v>
      </c>
      <c r="H901" s="4" t="s">
        <v>1902</v>
      </c>
      <c r="I901" s="8">
        <v>0</v>
      </c>
      <c r="J901" s="8">
        <v>99.3</v>
      </c>
      <c r="K901" s="8">
        <f t="shared" si="19"/>
        <v>99.3</v>
      </c>
      <c r="L901" s="3" t="s">
        <v>1904</v>
      </c>
      <c r="M901" s="57">
        <v>20201022</v>
      </c>
      <c r="N901" s="57" t="s">
        <v>1847</v>
      </c>
      <c r="O901" s="57">
        <v>20201022</v>
      </c>
      <c r="P901" s="57" t="s">
        <v>1847</v>
      </c>
      <c r="Q901" s="57"/>
    </row>
    <row r="902" spans="1:17" s="7" customFormat="1" ht="14.1" customHeight="1" x14ac:dyDescent="0.45">
      <c r="A902" s="44">
        <v>897</v>
      </c>
      <c r="B902" s="55" t="s">
        <v>21</v>
      </c>
      <c r="C902" s="4" t="s">
        <v>13</v>
      </c>
      <c r="D902" s="4" t="s">
        <v>1099</v>
      </c>
      <c r="E902" s="5">
        <v>216</v>
      </c>
      <c r="F902" s="4" t="s">
        <v>560</v>
      </c>
      <c r="G902" s="3">
        <v>2</v>
      </c>
      <c r="H902" s="5" t="s">
        <v>1903</v>
      </c>
      <c r="I902" s="8">
        <v>99.3</v>
      </c>
      <c r="J902" s="8">
        <v>122</v>
      </c>
      <c r="K902" s="8">
        <f t="shared" si="19"/>
        <v>22.700000000000003</v>
      </c>
      <c r="L902" s="3" t="s">
        <v>2</v>
      </c>
      <c r="M902" s="57">
        <v>20201022</v>
      </c>
      <c r="N902" s="57" t="s">
        <v>1847</v>
      </c>
      <c r="O902" s="57">
        <v>20201022</v>
      </c>
      <c r="P902" s="57" t="s">
        <v>1847</v>
      </c>
      <c r="Q902" s="57"/>
    </row>
    <row r="903" spans="1:17" s="7" customFormat="1" ht="14.1" customHeight="1" x14ac:dyDescent="0.45">
      <c r="A903" s="44">
        <v>898</v>
      </c>
      <c r="B903" s="55" t="s">
        <v>21</v>
      </c>
      <c r="C903" s="4" t="s">
        <v>13</v>
      </c>
      <c r="D903" s="4" t="s">
        <v>1549</v>
      </c>
      <c r="E903" s="5">
        <v>2162</v>
      </c>
      <c r="F903" s="4" t="s">
        <v>569</v>
      </c>
      <c r="G903" s="3">
        <v>2</v>
      </c>
      <c r="H903" s="5" t="s">
        <v>1903</v>
      </c>
      <c r="I903" s="8">
        <v>0</v>
      </c>
      <c r="J903" s="8">
        <v>4.7</v>
      </c>
      <c r="K903" s="8">
        <f t="shared" si="19"/>
        <v>4.7</v>
      </c>
      <c r="L903" s="3" t="s">
        <v>2</v>
      </c>
      <c r="M903" s="57">
        <v>20201022</v>
      </c>
      <c r="N903" s="57" t="s">
        <v>1847</v>
      </c>
      <c r="O903" s="57">
        <v>20201022</v>
      </c>
      <c r="P903" s="57" t="s">
        <v>1847</v>
      </c>
      <c r="Q903" s="57"/>
    </row>
    <row r="904" spans="1:17" s="7" customFormat="1" ht="14.1" customHeight="1" x14ac:dyDescent="0.45">
      <c r="A904" s="44">
        <v>899</v>
      </c>
      <c r="B904" s="55" t="s">
        <v>21</v>
      </c>
      <c r="C904" s="4" t="s">
        <v>13</v>
      </c>
      <c r="D904" s="4" t="s">
        <v>1100</v>
      </c>
      <c r="E904" s="5">
        <v>2164</v>
      </c>
      <c r="F904" s="4" t="s">
        <v>567</v>
      </c>
      <c r="G904" s="3">
        <v>2</v>
      </c>
      <c r="H904" s="5" t="s">
        <v>1903</v>
      </c>
      <c r="I904" s="8">
        <v>0</v>
      </c>
      <c r="J904" s="8">
        <v>52.1</v>
      </c>
      <c r="K904" s="8">
        <f t="shared" si="19"/>
        <v>52.1</v>
      </c>
      <c r="L904" s="3" t="s">
        <v>1904</v>
      </c>
      <c r="M904" s="57">
        <v>20201022</v>
      </c>
      <c r="N904" s="57" t="s">
        <v>1847</v>
      </c>
      <c r="O904" s="57">
        <v>20201022</v>
      </c>
      <c r="P904" s="57" t="s">
        <v>1847</v>
      </c>
      <c r="Q904" s="57"/>
    </row>
    <row r="905" spans="1:17" s="7" customFormat="1" ht="14.1" customHeight="1" x14ac:dyDescent="0.45">
      <c r="A905" s="44">
        <v>900</v>
      </c>
      <c r="B905" s="55" t="s">
        <v>21</v>
      </c>
      <c r="C905" s="4" t="s">
        <v>13</v>
      </c>
      <c r="D905" s="4" t="s">
        <v>1548</v>
      </c>
      <c r="E905" s="5">
        <v>216482</v>
      </c>
      <c r="F905" s="4" t="s">
        <v>568</v>
      </c>
      <c r="G905" s="3">
        <v>2</v>
      </c>
      <c r="H905" s="5" t="s">
        <v>1903</v>
      </c>
      <c r="I905" s="8">
        <v>0</v>
      </c>
      <c r="J905" s="8">
        <v>13.9</v>
      </c>
      <c r="K905" s="8">
        <f t="shared" si="19"/>
        <v>13.9</v>
      </c>
      <c r="L905" s="3" t="s">
        <v>2</v>
      </c>
      <c r="M905" s="57">
        <v>20201022</v>
      </c>
      <c r="N905" s="57" t="s">
        <v>1847</v>
      </c>
      <c r="O905" s="57">
        <v>20201022</v>
      </c>
      <c r="P905" s="57" t="s">
        <v>1847</v>
      </c>
      <c r="Q905" s="57"/>
    </row>
    <row r="906" spans="1:17" s="7" customFormat="1" ht="14.1" customHeight="1" x14ac:dyDescent="0.45">
      <c r="A906" s="44">
        <v>901</v>
      </c>
      <c r="B906" s="55" t="s">
        <v>21</v>
      </c>
      <c r="C906" s="4" t="s">
        <v>13</v>
      </c>
      <c r="D906" s="4" t="s">
        <v>1548</v>
      </c>
      <c r="E906" s="5">
        <v>216482</v>
      </c>
      <c r="F906" s="4" t="s">
        <v>568</v>
      </c>
      <c r="G906" s="3">
        <v>1</v>
      </c>
      <c r="H906" s="4" t="s">
        <v>1902</v>
      </c>
      <c r="I906" s="8">
        <v>13.9</v>
      </c>
      <c r="J906" s="8">
        <v>20.8</v>
      </c>
      <c r="K906" s="8">
        <f t="shared" si="19"/>
        <v>6.9</v>
      </c>
      <c r="L906" s="3" t="s">
        <v>2</v>
      </c>
      <c r="M906" s="57">
        <v>20201022</v>
      </c>
      <c r="N906" s="57" t="s">
        <v>1847</v>
      </c>
      <c r="O906" s="57">
        <v>20201022</v>
      </c>
      <c r="P906" s="57" t="s">
        <v>1847</v>
      </c>
      <c r="Q906" s="57"/>
    </row>
    <row r="907" spans="1:17" s="7" customFormat="1" ht="14.1" customHeight="1" x14ac:dyDescent="0.45">
      <c r="A907" s="44">
        <v>902</v>
      </c>
      <c r="B907" s="55" t="s">
        <v>21</v>
      </c>
      <c r="C907" s="4" t="s">
        <v>13</v>
      </c>
      <c r="D907" s="4" t="s">
        <v>1547</v>
      </c>
      <c r="E907" s="5">
        <v>2165342</v>
      </c>
      <c r="F907" s="4" t="s">
        <v>566</v>
      </c>
      <c r="G907" s="3">
        <v>2</v>
      </c>
      <c r="H907" s="5" t="s">
        <v>1903</v>
      </c>
      <c r="I907" s="8">
        <v>0</v>
      </c>
      <c r="J907" s="8">
        <v>4.3</v>
      </c>
      <c r="K907" s="8">
        <f t="shared" si="19"/>
        <v>4.3</v>
      </c>
      <c r="L907" s="3" t="s">
        <v>2</v>
      </c>
      <c r="M907" s="57">
        <v>20201022</v>
      </c>
      <c r="N907" s="57" t="s">
        <v>1847</v>
      </c>
      <c r="O907" s="57">
        <v>20201022</v>
      </c>
      <c r="P907" s="57" t="s">
        <v>1847</v>
      </c>
      <c r="Q907" s="57"/>
    </row>
    <row r="908" spans="1:17" s="7" customFormat="1" ht="14.1" customHeight="1" x14ac:dyDescent="0.45">
      <c r="A908" s="44">
        <v>903</v>
      </c>
      <c r="B908" s="55" t="s">
        <v>21</v>
      </c>
      <c r="C908" s="4" t="s">
        <v>13</v>
      </c>
      <c r="D908" s="4" t="s">
        <v>1101</v>
      </c>
      <c r="E908" s="5">
        <v>21654</v>
      </c>
      <c r="F908" s="4" t="s">
        <v>565</v>
      </c>
      <c r="G908" s="3">
        <v>2</v>
      </c>
      <c r="H908" s="5" t="s">
        <v>1903</v>
      </c>
      <c r="I908" s="8">
        <v>0</v>
      </c>
      <c r="J908" s="8">
        <v>6.6</v>
      </c>
      <c r="K908" s="8">
        <f t="shared" si="19"/>
        <v>6.6</v>
      </c>
      <c r="L908" s="3" t="s">
        <v>1904</v>
      </c>
      <c r="M908" s="57">
        <v>20201022</v>
      </c>
      <c r="N908" s="57" t="s">
        <v>1847</v>
      </c>
      <c r="O908" s="57">
        <v>20201022</v>
      </c>
      <c r="P908" s="57" t="s">
        <v>1847</v>
      </c>
      <c r="Q908" s="57"/>
    </row>
    <row r="909" spans="1:17" s="7" customFormat="1" ht="14.1" customHeight="1" x14ac:dyDescent="0.45">
      <c r="A909" s="44">
        <v>904</v>
      </c>
      <c r="B909" s="55" t="s">
        <v>21</v>
      </c>
      <c r="C909" s="4" t="s">
        <v>13</v>
      </c>
      <c r="D909" s="4" t="s">
        <v>1546</v>
      </c>
      <c r="E909" s="5">
        <v>21656</v>
      </c>
      <c r="F909" s="4" t="s">
        <v>564</v>
      </c>
      <c r="G909" s="3">
        <v>2</v>
      </c>
      <c r="H909" s="5" t="s">
        <v>1903</v>
      </c>
      <c r="I909" s="8">
        <v>0</v>
      </c>
      <c r="J909" s="8">
        <v>9.8000000000000007</v>
      </c>
      <c r="K909" s="8">
        <f t="shared" si="19"/>
        <v>9.8000000000000007</v>
      </c>
      <c r="L909" s="3" t="s">
        <v>2</v>
      </c>
      <c r="M909" s="57">
        <v>20201022</v>
      </c>
      <c r="N909" s="57" t="s">
        <v>1847</v>
      </c>
      <c r="O909" s="57">
        <v>20201022</v>
      </c>
      <c r="P909" s="57" t="s">
        <v>1847</v>
      </c>
      <c r="Q909" s="57"/>
    </row>
    <row r="910" spans="1:17" s="7" customFormat="1" ht="14.1" customHeight="1" x14ac:dyDescent="0.45">
      <c r="A910" s="44">
        <v>905</v>
      </c>
      <c r="B910" s="55" t="s">
        <v>21</v>
      </c>
      <c r="C910" s="4" t="s">
        <v>13</v>
      </c>
      <c r="D910" s="4" t="s">
        <v>1102</v>
      </c>
      <c r="E910" s="5">
        <v>21658</v>
      </c>
      <c r="F910" s="4" t="s">
        <v>563</v>
      </c>
      <c r="G910" s="3">
        <v>2</v>
      </c>
      <c r="H910" s="5" t="s">
        <v>1903</v>
      </c>
      <c r="I910" s="8">
        <v>0</v>
      </c>
      <c r="J910" s="8">
        <v>2.5</v>
      </c>
      <c r="K910" s="8">
        <f t="shared" si="19"/>
        <v>2.5</v>
      </c>
      <c r="L910" s="3" t="s">
        <v>1904</v>
      </c>
      <c r="M910" s="57">
        <v>20201022</v>
      </c>
      <c r="N910" s="57" t="s">
        <v>1847</v>
      </c>
      <c r="O910" s="57">
        <v>20201022</v>
      </c>
      <c r="P910" s="57" t="s">
        <v>1847</v>
      </c>
      <c r="Q910" s="57"/>
    </row>
    <row r="911" spans="1:17" s="7" customFormat="1" ht="14.1" customHeight="1" x14ac:dyDescent="0.45">
      <c r="A911" s="44">
        <v>906</v>
      </c>
      <c r="B911" s="55" t="s">
        <v>21</v>
      </c>
      <c r="C911" s="4" t="s">
        <v>13</v>
      </c>
      <c r="D911" s="4" t="s">
        <v>1545</v>
      </c>
      <c r="E911" s="5">
        <v>216592</v>
      </c>
      <c r="F911" s="4" t="s">
        <v>562</v>
      </c>
      <c r="G911" s="3">
        <v>2</v>
      </c>
      <c r="H911" s="5" t="s">
        <v>1903</v>
      </c>
      <c r="I911" s="8">
        <v>0</v>
      </c>
      <c r="J911" s="8">
        <v>3.3</v>
      </c>
      <c r="K911" s="8">
        <f t="shared" si="19"/>
        <v>3.3</v>
      </c>
      <c r="L911" s="3" t="s">
        <v>2</v>
      </c>
      <c r="M911" s="57">
        <v>20201022</v>
      </c>
      <c r="N911" s="57" t="s">
        <v>1847</v>
      </c>
      <c r="O911" s="57">
        <v>20201022</v>
      </c>
      <c r="P911" s="57" t="s">
        <v>1847</v>
      </c>
      <c r="Q911" s="57"/>
    </row>
    <row r="912" spans="1:17" s="7" customFormat="1" ht="14.1" customHeight="1" x14ac:dyDescent="0.45">
      <c r="A912" s="44">
        <v>907</v>
      </c>
      <c r="B912" s="55" t="s">
        <v>21</v>
      </c>
      <c r="C912" s="4" t="s">
        <v>13</v>
      </c>
      <c r="D912" s="4" t="s">
        <v>1544</v>
      </c>
      <c r="E912" s="5">
        <v>2166</v>
      </c>
      <c r="F912" s="4" t="s">
        <v>561</v>
      </c>
      <c r="G912" s="3">
        <v>1</v>
      </c>
      <c r="H912" s="4" t="s">
        <v>1902</v>
      </c>
      <c r="I912" s="8">
        <v>0</v>
      </c>
      <c r="J912" s="8">
        <v>5.9</v>
      </c>
      <c r="K912" s="8">
        <f t="shared" si="19"/>
        <v>5.9</v>
      </c>
      <c r="L912" s="3" t="s">
        <v>2</v>
      </c>
      <c r="M912" s="57">
        <v>20201022</v>
      </c>
      <c r="N912" s="57" t="s">
        <v>1847</v>
      </c>
      <c r="O912" s="57">
        <v>20201022</v>
      </c>
      <c r="P912" s="57" t="s">
        <v>1847</v>
      </c>
      <c r="Q912" s="57"/>
    </row>
    <row r="913" spans="1:17" s="7" customFormat="1" ht="14.1" customHeight="1" x14ac:dyDescent="0.45">
      <c r="A913" s="44">
        <v>908</v>
      </c>
      <c r="B913" s="55" t="s">
        <v>21</v>
      </c>
      <c r="C913" s="4" t="s">
        <v>13</v>
      </c>
      <c r="D913" s="4" t="s">
        <v>1544</v>
      </c>
      <c r="E913" s="5">
        <v>2166</v>
      </c>
      <c r="F913" s="4" t="s">
        <v>561</v>
      </c>
      <c r="G913" s="3">
        <v>2</v>
      </c>
      <c r="H913" s="5" t="s">
        <v>1903</v>
      </c>
      <c r="I913" s="8">
        <v>5.9</v>
      </c>
      <c r="J913" s="8">
        <v>6.7</v>
      </c>
      <c r="K913" s="8">
        <f t="shared" si="19"/>
        <v>0.79999999999999982</v>
      </c>
      <c r="L913" s="3" t="s">
        <v>2</v>
      </c>
      <c r="M913" s="57">
        <v>20201022</v>
      </c>
      <c r="N913" s="57" t="s">
        <v>1847</v>
      </c>
      <c r="O913" s="57">
        <v>20201022</v>
      </c>
      <c r="P913" s="57" t="s">
        <v>1847</v>
      </c>
      <c r="Q913" s="57"/>
    </row>
    <row r="914" spans="1:17" s="7" customFormat="1" ht="14.1" customHeight="1" x14ac:dyDescent="0.45">
      <c r="A914" s="44">
        <v>909</v>
      </c>
      <c r="B914" s="55" t="s">
        <v>21</v>
      </c>
      <c r="C914" s="4" t="s">
        <v>13</v>
      </c>
      <c r="D914" s="4" t="s">
        <v>1103</v>
      </c>
      <c r="E914" s="5">
        <v>2174</v>
      </c>
      <c r="F914" s="4" t="s">
        <v>570</v>
      </c>
      <c r="G914" s="3">
        <v>1</v>
      </c>
      <c r="H914" s="4" t="s">
        <v>1902</v>
      </c>
      <c r="I914" s="8">
        <v>0</v>
      </c>
      <c r="J914" s="8">
        <v>26</v>
      </c>
      <c r="K914" s="8">
        <f t="shared" si="19"/>
        <v>26</v>
      </c>
      <c r="L914" s="3" t="s">
        <v>1904</v>
      </c>
      <c r="M914" s="57">
        <v>20201022</v>
      </c>
      <c r="N914" s="57" t="s">
        <v>1847</v>
      </c>
      <c r="O914" s="57">
        <v>20201022</v>
      </c>
      <c r="P914" s="57" t="s">
        <v>1847</v>
      </c>
      <c r="Q914" s="57"/>
    </row>
    <row r="915" spans="1:17" s="7" customFormat="1" ht="14.1" customHeight="1" x14ac:dyDescent="0.45">
      <c r="A915" s="44">
        <v>910</v>
      </c>
      <c r="B915" s="55" t="s">
        <v>21</v>
      </c>
      <c r="C915" s="4" t="s">
        <v>13</v>
      </c>
      <c r="D915" s="4" t="s">
        <v>1103</v>
      </c>
      <c r="E915" s="5">
        <v>2174</v>
      </c>
      <c r="F915" s="4" t="s">
        <v>570</v>
      </c>
      <c r="G915" s="3">
        <v>2</v>
      </c>
      <c r="H915" s="5" t="s">
        <v>1903</v>
      </c>
      <c r="I915" s="8">
        <v>26</v>
      </c>
      <c r="J915" s="8">
        <v>33.4</v>
      </c>
      <c r="K915" s="8">
        <f>J915-I915</f>
        <v>7.3999999999999986</v>
      </c>
      <c r="L915" s="3" t="s">
        <v>1904</v>
      </c>
      <c r="M915" s="57">
        <v>20201022</v>
      </c>
      <c r="N915" s="57" t="s">
        <v>1847</v>
      </c>
      <c r="O915" s="57">
        <v>20201022</v>
      </c>
      <c r="P915" s="57" t="s">
        <v>1847</v>
      </c>
      <c r="Q915" s="57"/>
    </row>
    <row r="916" spans="1:17" s="7" customFormat="1" ht="14.1" customHeight="1" x14ac:dyDescent="0.45">
      <c r="A916" s="44">
        <v>911</v>
      </c>
      <c r="B916" s="55" t="s">
        <v>21</v>
      </c>
      <c r="C916" s="4" t="s">
        <v>13</v>
      </c>
      <c r="D916" s="4" t="s">
        <v>1105</v>
      </c>
      <c r="E916" s="5">
        <v>2178</v>
      </c>
      <c r="F916" s="4" t="s">
        <v>120</v>
      </c>
      <c r="G916" s="3">
        <v>1</v>
      </c>
      <c r="H916" s="4" t="s">
        <v>1902</v>
      </c>
      <c r="I916" s="8">
        <v>0</v>
      </c>
      <c r="J916" s="8">
        <v>24.2</v>
      </c>
      <c r="K916" s="8">
        <f t="shared" ref="K916" si="20">J916-I916</f>
        <v>24.2</v>
      </c>
      <c r="L916" s="3" t="s">
        <v>1904</v>
      </c>
      <c r="M916" s="57">
        <v>20201022</v>
      </c>
      <c r="N916" s="57" t="s">
        <v>1847</v>
      </c>
      <c r="O916" s="57">
        <v>20201022</v>
      </c>
      <c r="P916" s="57" t="s">
        <v>1847</v>
      </c>
      <c r="Q916" s="57"/>
    </row>
    <row r="917" spans="1:17" s="7" customFormat="1" ht="14.1" customHeight="1" x14ac:dyDescent="0.45">
      <c r="A917" s="44">
        <v>912</v>
      </c>
      <c r="B917" s="55" t="s">
        <v>21</v>
      </c>
      <c r="C917" s="4" t="s">
        <v>13</v>
      </c>
      <c r="D917" s="4" t="s">
        <v>1105</v>
      </c>
      <c r="E917" s="5">
        <v>2178</v>
      </c>
      <c r="F917" s="4" t="s">
        <v>120</v>
      </c>
      <c r="G917" s="3">
        <v>2</v>
      </c>
      <c r="H917" s="5" t="s">
        <v>1903</v>
      </c>
      <c r="I917" s="8">
        <v>24.2</v>
      </c>
      <c r="J917" s="8">
        <v>25.2</v>
      </c>
      <c r="K917" s="8">
        <f t="shared" si="19"/>
        <v>1</v>
      </c>
      <c r="L917" s="3" t="s">
        <v>2</v>
      </c>
      <c r="M917" s="57">
        <v>20201022</v>
      </c>
      <c r="N917" s="57" t="s">
        <v>1847</v>
      </c>
      <c r="O917" s="57">
        <v>20201022</v>
      </c>
      <c r="P917" s="57" t="s">
        <v>1847</v>
      </c>
      <c r="Q917" s="57"/>
    </row>
    <row r="918" spans="1:17" s="7" customFormat="1" ht="14.1" customHeight="1" x14ac:dyDescent="0.45">
      <c r="A918" s="44">
        <v>913</v>
      </c>
      <c r="B918" s="55" t="s">
        <v>21</v>
      </c>
      <c r="C918" s="4" t="s">
        <v>13</v>
      </c>
      <c r="D918" s="4" t="s">
        <v>1105</v>
      </c>
      <c r="E918" s="5">
        <v>2178</v>
      </c>
      <c r="F918" s="4" t="s">
        <v>120</v>
      </c>
      <c r="G918" s="3">
        <v>2</v>
      </c>
      <c r="H918" s="4" t="s">
        <v>1902</v>
      </c>
      <c r="I918" s="8">
        <v>25.2</v>
      </c>
      <c r="J918" s="8">
        <v>25.9</v>
      </c>
      <c r="K918" s="8">
        <f t="shared" si="19"/>
        <v>0.69999999999999929</v>
      </c>
      <c r="L918" s="3" t="s">
        <v>2</v>
      </c>
      <c r="M918" s="115">
        <v>20220907</v>
      </c>
      <c r="N918" s="115" t="s">
        <v>1850</v>
      </c>
      <c r="O918" s="115">
        <v>20220907</v>
      </c>
      <c r="P918" s="115" t="s">
        <v>1850</v>
      </c>
      <c r="Q918" s="57"/>
    </row>
    <row r="919" spans="1:17" s="7" customFormat="1" ht="14.1" customHeight="1" x14ac:dyDescent="0.45">
      <c r="A919" s="44">
        <v>914</v>
      </c>
      <c r="B919" s="55" t="s">
        <v>21</v>
      </c>
      <c r="C919" s="4" t="s">
        <v>13</v>
      </c>
      <c r="D919" s="4" t="s">
        <v>1105</v>
      </c>
      <c r="E919" s="5">
        <v>2178</v>
      </c>
      <c r="F919" s="4" t="s">
        <v>120</v>
      </c>
      <c r="G919" s="3">
        <v>2</v>
      </c>
      <c r="H919" s="5" t="s">
        <v>1903</v>
      </c>
      <c r="I919" s="8">
        <v>25.9</v>
      </c>
      <c r="J919" s="8">
        <v>40.4</v>
      </c>
      <c r="K919" s="8">
        <f t="shared" si="19"/>
        <v>14.5</v>
      </c>
      <c r="L919" s="3" t="s">
        <v>2</v>
      </c>
      <c r="M919" s="57">
        <v>20201022</v>
      </c>
      <c r="N919" s="57" t="s">
        <v>1847</v>
      </c>
      <c r="O919" s="57">
        <v>20201022</v>
      </c>
      <c r="P919" s="57" t="s">
        <v>1847</v>
      </c>
      <c r="Q919" s="57"/>
    </row>
    <row r="920" spans="1:17" s="7" customFormat="1" ht="14.1" customHeight="1" x14ac:dyDescent="0.45">
      <c r="A920" s="44">
        <v>915</v>
      </c>
      <c r="B920" s="55" t="s">
        <v>21</v>
      </c>
      <c r="C920" s="4" t="s">
        <v>13</v>
      </c>
      <c r="D920" s="4" t="s">
        <v>1550</v>
      </c>
      <c r="E920" s="5">
        <v>217832</v>
      </c>
      <c r="F920" s="4" t="s">
        <v>571</v>
      </c>
      <c r="G920" s="3">
        <v>2</v>
      </c>
      <c r="H920" s="5" t="s">
        <v>1903</v>
      </c>
      <c r="I920" s="8">
        <v>0</v>
      </c>
      <c r="J920" s="8">
        <v>3.8</v>
      </c>
      <c r="K920" s="8">
        <f t="shared" si="19"/>
        <v>3.8</v>
      </c>
      <c r="L920" s="3" t="s">
        <v>2</v>
      </c>
      <c r="M920" s="57">
        <v>20201022</v>
      </c>
      <c r="N920" s="57" t="s">
        <v>1847</v>
      </c>
      <c r="O920" s="57">
        <v>20201022</v>
      </c>
      <c r="P920" s="57" t="s">
        <v>1847</v>
      </c>
      <c r="Q920" s="57"/>
    </row>
    <row r="921" spans="1:17" s="7" customFormat="1" ht="14.1" customHeight="1" x14ac:dyDescent="0.45">
      <c r="A921" s="44">
        <v>916</v>
      </c>
      <c r="B921" s="55" t="s">
        <v>21</v>
      </c>
      <c r="C921" s="4" t="s">
        <v>13</v>
      </c>
      <c r="D921" s="4" t="s">
        <v>1105</v>
      </c>
      <c r="E921" s="5">
        <v>2178732</v>
      </c>
      <c r="F921" s="4" t="s">
        <v>572</v>
      </c>
      <c r="G921" s="3">
        <v>2</v>
      </c>
      <c r="H921" s="5" t="s">
        <v>1903</v>
      </c>
      <c r="I921" s="8">
        <v>0</v>
      </c>
      <c r="J921" s="8">
        <v>2.4</v>
      </c>
      <c r="K921" s="8">
        <f t="shared" si="19"/>
        <v>2.4</v>
      </c>
      <c r="L921" s="3" t="s">
        <v>2</v>
      </c>
      <c r="M921" s="57">
        <v>20201022</v>
      </c>
      <c r="N921" s="57" t="s">
        <v>1847</v>
      </c>
      <c r="O921" s="57">
        <v>20201022</v>
      </c>
      <c r="P921" s="57" t="s">
        <v>1847</v>
      </c>
      <c r="Q921" s="57"/>
    </row>
    <row r="922" spans="1:17" s="7" customFormat="1" ht="14.1" customHeight="1" x14ac:dyDescent="0.45">
      <c r="A922" s="44">
        <v>917</v>
      </c>
      <c r="B922" s="55" t="s">
        <v>21</v>
      </c>
      <c r="C922" s="4" t="s">
        <v>13</v>
      </c>
      <c r="D922" s="4" t="s">
        <v>1551</v>
      </c>
      <c r="E922" s="5">
        <v>21788</v>
      </c>
      <c r="F922" s="4" t="s">
        <v>573</v>
      </c>
      <c r="G922" s="3">
        <v>1</v>
      </c>
      <c r="H922" s="4" t="s">
        <v>1902</v>
      </c>
      <c r="I922" s="8">
        <v>0</v>
      </c>
      <c r="J922" s="8">
        <v>4.8</v>
      </c>
      <c r="K922" s="8">
        <f t="shared" si="19"/>
        <v>4.8</v>
      </c>
      <c r="L922" s="3" t="s">
        <v>2</v>
      </c>
      <c r="M922" s="57">
        <v>20201022</v>
      </c>
      <c r="N922" s="57" t="s">
        <v>1847</v>
      </c>
      <c r="O922" s="57">
        <v>20201022</v>
      </c>
      <c r="P922" s="57" t="s">
        <v>1847</v>
      </c>
      <c r="Q922" s="57"/>
    </row>
    <row r="923" spans="1:17" s="7" customFormat="1" ht="14.1" customHeight="1" x14ac:dyDescent="0.45">
      <c r="A923" s="44">
        <v>918</v>
      </c>
      <c r="B923" s="55" t="s">
        <v>21</v>
      </c>
      <c r="C923" s="4" t="s">
        <v>13</v>
      </c>
      <c r="D923" s="4" t="s">
        <v>1106</v>
      </c>
      <c r="E923" s="5">
        <v>2194</v>
      </c>
      <c r="F923" s="4" t="s">
        <v>574</v>
      </c>
      <c r="G923" s="3">
        <v>1</v>
      </c>
      <c r="H923" s="4" t="s">
        <v>1902</v>
      </c>
      <c r="I923" s="8">
        <v>0</v>
      </c>
      <c r="J923" s="8">
        <v>8.1999999999999993</v>
      </c>
      <c r="K923" s="8">
        <f t="shared" si="19"/>
        <v>8.1999999999999993</v>
      </c>
      <c r="L923" s="3" t="s">
        <v>2</v>
      </c>
      <c r="M923" s="57">
        <v>20220907</v>
      </c>
      <c r="N923" s="57" t="s">
        <v>1850</v>
      </c>
      <c r="O923" s="57">
        <v>20220907</v>
      </c>
      <c r="P923" s="57" t="s">
        <v>1850</v>
      </c>
      <c r="Q923" s="57"/>
    </row>
    <row r="924" spans="1:17" s="7" customFormat="1" ht="14.1" customHeight="1" x14ac:dyDescent="0.45">
      <c r="A924" s="44">
        <v>919</v>
      </c>
      <c r="B924" s="55" t="s">
        <v>21</v>
      </c>
      <c r="C924" s="4" t="s">
        <v>13</v>
      </c>
      <c r="D924" s="4" t="s">
        <v>1104</v>
      </c>
      <c r="E924" s="5">
        <v>2314</v>
      </c>
      <c r="F924" s="4" t="s">
        <v>575</v>
      </c>
      <c r="G924" s="3">
        <v>2</v>
      </c>
      <c r="H924" s="4" t="s">
        <v>1902</v>
      </c>
      <c r="I924" s="8">
        <v>0</v>
      </c>
      <c r="J924" s="8">
        <v>18.5</v>
      </c>
      <c r="K924" s="8">
        <f t="shared" si="19"/>
        <v>18.5</v>
      </c>
      <c r="L924" s="3" t="s">
        <v>2</v>
      </c>
      <c r="M924" s="57">
        <v>20220907</v>
      </c>
      <c r="N924" s="57" t="s">
        <v>1850</v>
      </c>
      <c r="O924" s="57">
        <v>20220907</v>
      </c>
      <c r="P924" s="57" t="s">
        <v>1850</v>
      </c>
      <c r="Q924" s="57"/>
    </row>
    <row r="925" spans="1:17" s="7" customFormat="1" ht="14.1" customHeight="1" x14ac:dyDescent="0.45">
      <c r="A925" s="44">
        <v>920</v>
      </c>
      <c r="B925" s="55" t="s">
        <v>21</v>
      </c>
      <c r="C925" s="4" t="s">
        <v>14</v>
      </c>
      <c r="D925" s="4" t="s">
        <v>1107</v>
      </c>
      <c r="E925" s="5">
        <v>218</v>
      </c>
      <c r="F925" s="4" t="s">
        <v>576</v>
      </c>
      <c r="G925" s="3">
        <v>1</v>
      </c>
      <c r="H925" s="4" t="s">
        <v>1902</v>
      </c>
      <c r="I925" s="8">
        <v>0</v>
      </c>
      <c r="J925" s="8">
        <v>121.2</v>
      </c>
      <c r="K925" s="8">
        <f t="shared" si="19"/>
        <v>121.2</v>
      </c>
      <c r="L925" s="3" t="s">
        <v>1904</v>
      </c>
      <c r="M925" s="57">
        <v>20201022</v>
      </c>
      <c r="N925" s="57" t="s">
        <v>1847</v>
      </c>
      <c r="O925" s="57">
        <v>20201022</v>
      </c>
      <c r="P925" s="57" t="s">
        <v>1847</v>
      </c>
      <c r="Q925" s="57"/>
    </row>
    <row r="926" spans="1:17" s="7" customFormat="1" ht="14.1" customHeight="1" x14ac:dyDescent="0.45">
      <c r="A926" s="44">
        <v>921</v>
      </c>
      <c r="B926" s="55" t="s">
        <v>21</v>
      </c>
      <c r="C926" s="4" t="s">
        <v>14</v>
      </c>
      <c r="D926" s="4" t="s">
        <v>1107</v>
      </c>
      <c r="E926" s="5">
        <v>218</v>
      </c>
      <c r="F926" s="4" t="s">
        <v>576</v>
      </c>
      <c r="G926" s="3">
        <v>2</v>
      </c>
      <c r="H926" s="5" t="s">
        <v>1903</v>
      </c>
      <c r="I926" s="8">
        <v>121.2</v>
      </c>
      <c r="J926" s="8">
        <v>153.1</v>
      </c>
      <c r="K926" s="8">
        <f t="shared" si="19"/>
        <v>31.899999999999991</v>
      </c>
      <c r="L926" s="3" t="s">
        <v>1904</v>
      </c>
      <c r="M926" s="57">
        <v>20201022</v>
      </c>
      <c r="N926" s="57" t="s">
        <v>1847</v>
      </c>
      <c r="O926" s="57">
        <v>20201022</v>
      </c>
      <c r="P926" s="57" t="s">
        <v>1847</v>
      </c>
      <c r="Q926" s="57"/>
    </row>
    <row r="927" spans="1:17" s="7" customFormat="1" ht="14.1" customHeight="1" x14ac:dyDescent="0.45">
      <c r="A927" s="44">
        <v>922</v>
      </c>
      <c r="B927" s="55" t="s">
        <v>21</v>
      </c>
      <c r="C927" s="4" t="s">
        <v>14</v>
      </c>
      <c r="D927" s="4" t="s">
        <v>1552</v>
      </c>
      <c r="E927" s="5">
        <v>21814</v>
      </c>
      <c r="F927" s="4" t="s">
        <v>577</v>
      </c>
      <c r="G927" s="3">
        <v>2</v>
      </c>
      <c r="H927" s="5" t="s">
        <v>1903</v>
      </c>
      <c r="I927" s="8">
        <v>0</v>
      </c>
      <c r="J927" s="8">
        <v>8.1</v>
      </c>
      <c r="K927" s="8">
        <f t="shared" si="19"/>
        <v>8.1</v>
      </c>
      <c r="L927" s="3" t="s">
        <v>2</v>
      </c>
      <c r="M927" s="57">
        <v>20201022</v>
      </c>
      <c r="N927" s="57" t="s">
        <v>1847</v>
      </c>
      <c r="O927" s="57">
        <v>20201022</v>
      </c>
      <c r="P927" s="57" t="s">
        <v>1847</v>
      </c>
      <c r="Q927" s="57"/>
    </row>
    <row r="928" spans="1:17" s="7" customFormat="1" ht="14.1" customHeight="1" x14ac:dyDescent="0.45">
      <c r="A928" s="44">
        <v>923</v>
      </c>
      <c r="B928" s="55" t="s">
        <v>21</v>
      </c>
      <c r="C928" s="4" t="s">
        <v>14</v>
      </c>
      <c r="D928" s="4" t="s">
        <v>1553</v>
      </c>
      <c r="E928" s="5">
        <v>218154</v>
      </c>
      <c r="F928" s="4" t="s">
        <v>578</v>
      </c>
      <c r="G928" s="3">
        <v>2</v>
      </c>
      <c r="H928" s="5" t="s">
        <v>1903</v>
      </c>
      <c r="I928" s="8">
        <v>0</v>
      </c>
      <c r="J928" s="8">
        <v>6.4</v>
      </c>
      <c r="K928" s="8">
        <f t="shared" si="19"/>
        <v>6.4</v>
      </c>
      <c r="L928" s="3" t="s">
        <v>2</v>
      </c>
      <c r="M928" s="57">
        <v>20201022</v>
      </c>
      <c r="N928" s="57" t="s">
        <v>1847</v>
      </c>
      <c r="O928" s="57">
        <v>20201022</v>
      </c>
      <c r="P928" s="57" t="s">
        <v>1847</v>
      </c>
      <c r="Q928" s="57"/>
    </row>
    <row r="929" spans="1:17" s="7" customFormat="1" ht="14.1" customHeight="1" x14ac:dyDescent="0.45">
      <c r="A929" s="44">
        <v>924</v>
      </c>
      <c r="B929" s="55" t="s">
        <v>21</v>
      </c>
      <c r="C929" s="4" t="s">
        <v>14</v>
      </c>
      <c r="D929" s="4" t="s">
        <v>1554</v>
      </c>
      <c r="E929" s="5">
        <v>21816</v>
      </c>
      <c r="F929" s="4" t="s">
        <v>579</v>
      </c>
      <c r="G929" s="3">
        <v>2</v>
      </c>
      <c r="H929" s="5" t="s">
        <v>1903</v>
      </c>
      <c r="I929" s="8">
        <v>0</v>
      </c>
      <c r="J929" s="8">
        <v>18.899999999999999</v>
      </c>
      <c r="K929" s="8">
        <f t="shared" si="19"/>
        <v>18.899999999999999</v>
      </c>
      <c r="L929" s="3" t="s">
        <v>2</v>
      </c>
      <c r="M929" s="57">
        <v>20201022</v>
      </c>
      <c r="N929" s="57" t="s">
        <v>1847</v>
      </c>
      <c r="O929" s="57">
        <v>20201022</v>
      </c>
      <c r="P929" s="57" t="s">
        <v>1847</v>
      </c>
      <c r="Q929" s="57"/>
    </row>
    <row r="930" spans="1:17" s="7" customFormat="1" ht="14.1" customHeight="1" x14ac:dyDescent="0.45">
      <c r="A930" s="44">
        <v>925</v>
      </c>
      <c r="B930" s="55" t="s">
        <v>21</v>
      </c>
      <c r="C930" s="4" t="s">
        <v>14</v>
      </c>
      <c r="D930" s="4" t="s">
        <v>1555</v>
      </c>
      <c r="E930" s="5">
        <v>218172</v>
      </c>
      <c r="F930" s="4" t="s">
        <v>580</v>
      </c>
      <c r="G930" s="3">
        <v>2</v>
      </c>
      <c r="H930" s="5" t="s">
        <v>1903</v>
      </c>
      <c r="I930" s="8">
        <v>0</v>
      </c>
      <c r="J930" s="8">
        <v>10.7</v>
      </c>
      <c r="K930" s="8">
        <f t="shared" si="19"/>
        <v>10.7</v>
      </c>
      <c r="L930" s="3" t="s">
        <v>2</v>
      </c>
      <c r="M930" s="57">
        <v>20201022</v>
      </c>
      <c r="N930" s="57" t="s">
        <v>1847</v>
      </c>
      <c r="O930" s="57">
        <v>20201022</v>
      </c>
      <c r="P930" s="57" t="s">
        <v>1847</v>
      </c>
      <c r="Q930" s="57"/>
    </row>
    <row r="931" spans="1:17" s="7" customFormat="1" ht="14.1" customHeight="1" x14ac:dyDescent="0.45">
      <c r="A931" s="44">
        <v>926</v>
      </c>
      <c r="B931" s="55" t="s">
        <v>21</v>
      </c>
      <c r="C931" s="4" t="s">
        <v>14</v>
      </c>
      <c r="D931" s="4" t="s">
        <v>1556</v>
      </c>
      <c r="E931" s="5">
        <v>21818</v>
      </c>
      <c r="F931" s="4" t="s">
        <v>581</v>
      </c>
      <c r="G931" s="3">
        <v>2</v>
      </c>
      <c r="H931" s="5" t="s">
        <v>1903</v>
      </c>
      <c r="I931" s="8">
        <v>0</v>
      </c>
      <c r="J931" s="8">
        <v>12.1</v>
      </c>
      <c r="K931" s="8">
        <f t="shared" si="19"/>
        <v>12.1</v>
      </c>
      <c r="L931" s="3" t="s">
        <v>2</v>
      </c>
      <c r="M931" s="57">
        <v>20201022</v>
      </c>
      <c r="N931" s="57" t="s">
        <v>1847</v>
      </c>
      <c r="O931" s="57">
        <v>20201022</v>
      </c>
      <c r="P931" s="57" t="s">
        <v>1847</v>
      </c>
      <c r="Q931" s="57"/>
    </row>
    <row r="932" spans="1:17" s="7" customFormat="1" ht="14.1" customHeight="1" x14ac:dyDescent="0.45">
      <c r="A932" s="44">
        <v>927</v>
      </c>
      <c r="B932" s="55" t="s">
        <v>21</v>
      </c>
      <c r="C932" s="4" t="s">
        <v>14</v>
      </c>
      <c r="D932" s="4" t="s">
        <v>1557</v>
      </c>
      <c r="E932" s="5">
        <v>218196</v>
      </c>
      <c r="F932" s="4" t="s">
        <v>582</v>
      </c>
      <c r="G932" s="3">
        <v>2</v>
      </c>
      <c r="H932" s="5" t="s">
        <v>1903</v>
      </c>
      <c r="I932" s="8">
        <v>0</v>
      </c>
      <c r="J932" s="8">
        <v>3.6</v>
      </c>
      <c r="K932" s="8">
        <f t="shared" si="19"/>
        <v>3.6</v>
      </c>
      <c r="L932" s="3" t="s">
        <v>2</v>
      </c>
      <c r="M932" s="57">
        <v>20201022</v>
      </c>
      <c r="N932" s="57" t="s">
        <v>1847</v>
      </c>
      <c r="O932" s="57">
        <v>20201022</v>
      </c>
      <c r="P932" s="57" t="s">
        <v>1847</v>
      </c>
      <c r="Q932" s="57"/>
    </row>
    <row r="933" spans="1:17" s="7" customFormat="1" ht="14.1" customHeight="1" x14ac:dyDescent="0.45">
      <c r="A933" s="44">
        <v>928</v>
      </c>
      <c r="B933" s="55" t="s">
        <v>21</v>
      </c>
      <c r="C933" s="4" t="s">
        <v>14</v>
      </c>
      <c r="D933" s="4" t="s">
        <v>1558</v>
      </c>
      <c r="E933" s="5">
        <v>2181962</v>
      </c>
      <c r="F933" s="4" t="s">
        <v>583</v>
      </c>
      <c r="G933" s="3">
        <v>2</v>
      </c>
      <c r="H933" s="5" t="s">
        <v>1903</v>
      </c>
      <c r="I933" s="8">
        <v>0</v>
      </c>
      <c r="J933" s="8">
        <v>2.2999999999999998</v>
      </c>
      <c r="K933" s="8">
        <f t="shared" si="19"/>
        <v>2.2999999999999998</v>
      </c>
      <c r="L933" s="3" t="s">
        <v>2</v>
      </c>
      <c r="M933" s="57">
        <v>20201022</v>
      </c>
      <c r="N933" s="57" t="s">
        <v>1847</v>
      </c>
      <c r="O933" s="57">
        <v>20201022</v>
      </c>
      <c r="P933" s="57" t="s">
        <v>1847</v>
      </c>
      <c r="Q933" s="57"/>
    </row>
    <row r="934" spans="1:17" s="7" customFormat="1" ht="14.1" customHeight="1" x14ac:dyDescent="0.45">
      <c r="A934" s="44">
        <v>929</v>
      </c>
      <c r="B934" s="55" t="s">
        <v>21</v>
      </c>
      <c r="C934" s="4" t="s">
        <v>14</v>
      </c>
      <c r="D934" s="4" t="s">
        <v>1108</v>
      </c>
      <c r="E934" s="5">
        <v>2182</v>
      </c>
      <c r="F934" s="4" t="s">
        <v>584</v>
      </c>
      <c r="G934" s="3">
        <v>1</v>
      </c>
      <c r="H934" s="4" t="s">
        <v>1902</v>
      </c>
      <c r="I934" s="8">
        <v>0</v>
      </c>
      <c r="J934" s="8">
        <v>40</v>
      </c>
      <c r="K934" s="8">
        <f t="shared" si="19"/>
        <v>40</v>
      </c>
      <c r="L934" s="3" t="s">
        <v>1904</v>
      </c>
      <c r="M934" s="57">
        <v>20201022</v>
      </c>
      <c r="N934" s="57" t="s">
        <v>1847</v>
      </c>
      <c r="O934" s="57">
        <v>20201022</v>
      </c>
      <c r="P934" s="57" t="s">
        <v>1847</v>
      </c>
      <c r="Q934" s="57"/>
    </row>
    <row r="935" spans="1:17" s="7" customFormat="1" ht="14.1" customHeight="1" x14ac:dyDescent="0.45">
      <c r="A935" s="44">
        <v>930</v>
      </c>
      <c r="B935" s="55" t="s">
        <v>21</v>
      </c>
      <c r="C935" s="4" t="s">
        <v>14</v>
      </c>
      <c r="D935" s="4" t="s">
        <v>1108</v>
      </c>
      <c r="E935" s="5">
        <v>2182</v>
      </c>
      <c r="F935" s="4" t="s">
        <v>584</v>
      </c>
      <c r="G935" s="3">
        <v>2</v>
      </c>
      <c r="H935" s="5" t="s">
        <v>1903</v>
      </c>
      <c r="I935" s="8">
        <v>40</v>
      </c>
      <c r="J935" s="8">
        <v>57</v>
      </c>
      <c r="K935" s="8">
        <f t="shared" si="19"/>
        <v>17</v>
      </c>
      <c r="L935" s="3" t="s">
        <v>2</v>
      </c>
      <c r="M935" s="57">
        <v>20201022</v>
      </c>
      <c r="N935" s="57" t="s">
        <v>1847</v>
      </c>
      <c r="O935" s="57">
        <v>20201022</v>
      </c>
      <c r="P935" s="57" t="s">
        <v>1847</v>
      </c>
      <c r="Q935" s="57"/>
    </row>
    <row r="936" spans="1:17" s="7" customFormat="1" ht="14.1" customHeight="1" x14ac:dyDescent="0.45">
      <c r="A936" s="44">
        <v>931</v>
      </c>
      <c r="B936" s="55" t="s">
        <v>21</v>
      </c>
      <c r="C936" s="4" t="s">
        <v>14</v>
      </c>
      <c r="D936" s="4" t="s">
        <v>1559</v>
      </c>
      <c r="E936" s="5">
        <v>218256</v>
      </c>
      <c r="F936" s="4" t="s">
        <v>585</v>
      </c>
      <c r="G936" s="3">
        <v>2</v>
      </c>
      <c r="H936" s="5" t="s">
        <v>1903</v>
      </c>
      <c r="I936" s="8">
        <v>0</v>
      </c>
      <c r="J936" s="8">
        <v>5</v>
      </c>
      <c r="K936" s="8">
        <f t="shared" si="19"/>
        <v>5</v>
      </c>
      <c r="L936" s="3" t="s">
        <v>2</v>
      </c>
      <c r="M936" s="57">
        <v>20201022</v>
      </c>
      <c r="N936" s="57" t="s">
        <v>1847</v>
      </c>
      <c r="O936" s="57">
        <v>20201022</v>
      </c>
      <c r="P936" s="57" t="s">
        <v>1847</v>
      </c>
      <c r="Q936" s="57"/>
    </row>
    <row r="937" spans="1:17" s="7" customFormat="1" ht="14.1" customHeight="1" x14ac:dyDescent="0.45">
      <c r="A937" s="44">
        <v>932</v>
      </c>
      <c r="B937" s="55" t="s">
        <v>21</v>
      </c>
      <c r="C937" s="4" t="s">
        <v>14</v>
      </c>
      <c r="D937" s="4" t="s">
        <v>1560</v>
      </c>
      <c r="E937" s="5">
        <v>21826</v>
      </c>
      <c r="F937" s="4" t="s">
        <v>586</v>
      </c>
      <c r="G937" s="3">
        <v>1</v>
      </c>
      <c r="H937" s="4" t="s">
        <v>1902</v>
      </c>
      <c r="I937" s="8">
        <v>0</v>
      </c>
      <c r="J937" s="8">
        <v>4.7</v>
      </c>
      <c r="K937" s="8">
        <f t="shared" si="19"/>
        <v>4.7</v>
      </c>
      <c r="L937" s="3" t="s">
        <v>2</v>
      </c>
      <c r="M937" s="57">
        <v>20201022</v>
      </c>
      <c r="N937" s="57" t="s">
        <v>1847</v>
      </c>
      <c r="O937" s="57">
        <v>20201022</v>
      </c>
      <c r="P937" s="57" t="s">
        <v>1847</v>
      </c>
      <c r="Q937" s="57"/>
    </row>
    <row r="938" spans="1:17" s="7" customFormat="1" ht="14.1" customHeight="1" x14ac:dyDescent="0.45">
      <c r="A938" s="44">
        <v>933</v>
      </c>
      <c r="B938" s="55" t="s">
        <v>21</v>
      </c>
      <c r="C938" s="4" t="s">
        <v>14</v>
      </c>
      <c r="D938" s="4" t="s">
        <v>1560</v>
      </c>
      <c r="E938" s="5">
        <v>21826</v>
      </c>
      <c r="F938" s="4" t="s">
        <v>586</v>
      </c>
      <c r="G938" s="3">
        <v>2</v>
      </c>
      <c r="H938" s="5" t="s">
        <v>1903</v>
      </c>
      <c r="I938" s="8">
        <v>4.7</v>
      </c>
      <c r="J938" s="8">
        <v>22.1</v>
      </c>
      <c r="K938" s="8">
        <f t="shared" si="19"/>
        <v>17.400000000000002</v>
      </c>
      <c r="L938" s="3" t="s">
        <v>2</v>
      </c>
      <c r="M938" s="57">
        <v>20201022</v>
      </c>
      <c r="N938" s="57" t="s">
        <v>1847</v>
      </c>
      <c r="O938" s="57">
        <v>20201022</v>
      </c>
      <c r="P938" s="57" t="s">
        <v>1847</v>
      </c>
      <c r="Q938" s="57"/>
    </row>
    <row r="939" spans="1:17" s="7" customFormat="1" ht="14.1" customHeight="1" x14ac:dyDescent="0.45">
      <c r="A939" s="44">
        <v>934</v>
      </c>
      <c r="B939" s="55" t="s">
        <v>21</v>
      </c>
      <c r="C939" s="4" t="s">
        <v>14</v>
      </c>
      <c r="D939" s="4" t="s">
        <v>1561</v>
      </c>
      <c r="E939" s="5">
        <v>218268</v>
      </c>
      <c r="F939" s="4" t="s">
        <v>587</v>
      </c>
      <c r="G939" s="3">
        <v>2</v>
      </c>
      <c r="H939" s="5" t="s">
        <v>1903</v>
      </c>
      <c r="I939" s="8">
        <v>0</v>
      </c>
      <c r="J939" s="8">
        <v>8</v>
      </c>
      <c r="K939" s="8">
        <f t="shared" si="19"/>
        <v>8</v>
      </c>
      <c r="L939" s="3" t="s">
        <v>2</v>
      </c>
      <c r="M939" s="57">
        <v>20201022</v>
      </c>
      <c r="N939" s="57" t="s">
        <v>1847</v>
      </c>
      <c r="O939" s="57">
        <v>20201022</v>
      </c>
      <c r="P939" s="57" t="s">
        <v>1847</v>
      </c>
      <c r="Q939" s="57"/>
    </row>
    <row r="940" spans="1:17" s="7" customFormat="1" ht="14.1" customHeight="1" x14ac:dyDescent="0.45">
      <c r="A940" s="44">
        <v>935</v>
      </c>
      <c r="B940" s="55" t="s">
        <v>21</v>
      </c>
      <c r="C940" s="4" t="s">
        <v>14</v>
      </c>
      <c r="D940" s="4" t="s">
        <v>1562</v>
      </c>
      <c r="E940" s="5">
        <v>218272</v>
      </c>
      <c r="F940" s="4" t="s">
        <v>588</v>
      </c>
      <c r="G940" s="3">
        <v>2</v>
      </c>
      <c r="H940" s="5" t="s">
        <v>1903</v>
      </c>
      <c r="I940" s="8">
        <v>0</v>
      </c>
      <c r="J940" s="8">
        <v>4.2</v>
      </c>
      <c r="K940" s="8">
        <f t="shared" si="19"/>
        <v>4.2</v>
      </c>
      <c r="L940" s="3" t="s">
        <v>2</v>
      </c>
      <c r="M940" s="57">
        <v>20201022</v>
      </c>
      <c r="N940" s="57" t="s">
        <v>1847</v>
      </c>
      <c r="O940" s="57">
        <v>20201022</v>
      </c>
      <c r="P940" s="57" t="s">
        <v>1847</v>
      </c>
      <c r="Q940" s="57"/>
    </row>
    <row r="941" spans="1:17" s="7" customFormat="1" ht="14.1" customHeight="1" x14ac:dyDescent="0.45">
      <c r="A941" s="44">
        <v>936</v>
      </c>
      <c r="B941" s="55" t="s">
        <v>21</v>
      </c>
      <c r="C941" s="4" t="s">
        <v>14</v>
      </c>
      <c r="D941" s="4" t="s">
        <v>1563</v>
      </c>
      <c r="E941" s="5">
        <v>2182722</v>
      </c>
      <c r="F941" s="4" t="s">
        <v>589</v>
      </c>
      <c r="G941" s="3">
        <v>2</v>
      </c>
      <c r="H941" s="5" t="s">
        <v>1903</v>
      </c>
      <c r="I941" s="8">
        <v>0</v>
      </c>
      <c r="J941" s="8">
        <v>5</v>
      </c>
      <c r="K941" s="8">
        <f t="shared" si="19"/>
        <v>5</v>
      </c>
      <c r="L941" s="3" t="s">
        <v>2</v>
      </c>
      <c r="M941" s="57">
        <v>20201022</v>
      </c>
      <c r="N941" s="57" t="s">
        <v>1847</v>
      </c>
      <c r="O941" s="57">
        <v>20201022</v>
      </c>
      <c r="P941" s="57" t="s">
        <v>1847</v>
      </c>
      <c r="Q941" s="57"/>
    </row>
    <row r="942" spans="1:17" s="7" customFormat="1" ht="14.1" customHeight="1" x14ac:dyDescent="0.45">
      <c r="A942" s="44">
        <v>937</v>
      </c>
      <c r="B942" s="55" t="s">
        <v>21</v>
      </c>
      <c r="C942" s="4" t="s">
        <v>14</v>
      </c>
      <c r="D942" s="4" t="s">
        <v>1564</v>
      </c>
      <c r="E942" s="5">
        <v>218274</v>
      </c>
      <c r="F942" s="4" t="s">
        <v>590</v>
      </c>
      <c r="G942" s="3">
        <v>2</v>
      </c>
      <c r="H942" s="5" t="s">
        <v>1903</v>
      </c>
      <c r="I942" s="8">
        <v>0</v>
      </c>
      <c r="J942" s="8">
        <v>18.100000000000001</v>
      </c>
      <c r="K942" s="8">
        <f t="shared" si="19"/>
        <v>18.100000000000001</v>
      </c>
      <c r="L942" s="3" t="s">
        <v>2</v>
      </c>
      <c r="M942" s="57">
        <v>20201022</v>
      </c>
      <c r="N942" s="57" t="s">
        <v>1847</v>
      </c>
      <c r="O942" s="57">
        <v>20201022</v>
      </c>
      <c r="P942" s="57" t="s">
        <v>1847</v>
      </c>
      <c r="Q942" s="57"/>
    </row>
    <row r="943" spans="1:17" s="7" customFormat="1" ht="14.1" customHeight="1" x14ac:dyDescent="0.45">
      <c r="A943" s="44">
        <v>938</v>
      </c>
      <c r="B943" s="55" t="s">
        <v>21</v>
      </c>
      <c r="C943" s="4" t="s">
        <v>14</v>
      </c>
      <c r="D943" s="4" t="s">
        <v>1109</v>
      </c>
      <c r="E943" s="5">
        <v>218276</v>
      </c>
      <c r="F943" s="4" t="s">
        <v>591</v>
      </c>
      <c r="G943" s="3">
        <v>2</v>
      </c>
      <c r="H943" s="5" t="s">
        <v>1903</v>
      </c>
      <c r="I943" s="8">
        <v>0</v>
      </c>
      <c r="J943" s="8">
        <v>18.100000000000001</v>
      </c>
      <c r="K943" s="8">
        <f t="shared" si="19"/>
        <v>18.100000000000001</v>
      </c>
      <c r="L943" s="3" t="s">
        <v>1904</v>
      </c>
      <c r="M943" s="57">
        <v>20201022</v>
      </c>
      <c r="N943" s="57" t="s">
        <v>1847</v>
      </c>
      <c r="O943" s="57">
        <v>20201022</v>
      </c>
      <c r="P943" s="57" t="s">
        <v>1847</v>
      </c>
      <c r="Q943" s="57"/>
    </row>
    <row r="944" spans="1:17" s="7" customFormat="1" ht="14.1" customHeight="1" x14ac:dyDescent="0.45">
      <c r="A944" s="44">
        <v>939</v>
      </c>
      <c r="B944" s="55" t="s">
        <v>21</v>
      </c>
      <c r="C944" s="4" t="s">
        <v>14</v>
      </c>
      <c r="D944" s="4" t="s">
        <v>1565</v>
      </c>
      <c r="E944" s="5">
        <v>218278</v>
      </c>
      <c r="F944" s="4" t="s">
        <v>592</v>
      </c>
      <c r="G944" s="3">
        <v>2</v>
      </c>
      <c r="H944" s="5" t="s">
        <v>1903</v>
      </c>
      <c r="I944" s="8">
        <v>0</v>
      </c>
      <c r="J944" s="8">
        <v>20</v>
      </c>
      <c r="K944" s="8">
        <f t="shared" si="19"/>
        <v>20</v>
      </c>
      <c r="L944" s="3" t="s">
        <v>2</v>
      </c>
      <c r="M944" s="57">
        <v>20201022</v>
      </c>
      <c r="N944" s="57" t="s">
        <v>1847</v>
      </c>
      <c r="O944" s="57">
        <v>20201022</v>
      </c>
      <c r="P944" s="57" t="s">
        <v>1847</v>
      </c>
      <c r="Q944" s="57"/>
    </row>
    <row r="945" spans="1:17" s="7" customFormat="1" ht="14.1" customHeight="1" x14ac:dyDescent="0.45">
      <c r="A945" s="44">
        <v>940</v>
      </c>
      <c r="B945" s="55" t="s">
        <v>21</v>
      </c>
      <c r="C945" s="4" t="s">
        <v>14</v>
      </c>
      <c r="D945" s="4" t="s">
        <v>1566</v>
      </c>
      <c r="E945" s="5">
        <v>21828</v>
      </c>
      <c r="F945" s="4" t="s">
        <v>593</v>
      </c>
      <c r="G945" s="3">
        <v>2</v>
      </c>
      <c r="H945" s="5" t="s">
        <v>1903</v>
      </c>
      <c r="I945" s="8">
        <v>0</v>
      </c>
      <c r="J945" s="8">
        <v>27.1</v>
      </c>
      <c r="K945" s="8">
        <f t="shared" si="19"/>
        <v>27.1</v>
      </c>
      <c r="L945" s="3" t="s">
        <v>2</v>
      </c>
      <c r="M945" s="57">
        <v>20201022</v>
      </c>
      <c r="N945" s="57" t="s">
        <v>1847</v>
      </c>
      <c r="O945" s="57">
        <v>20201022</v>
      </c>
      <c r="P945" s="57" t="s">
        <v>1847</v>
      </c>
      <c r="Q945" s="57"/>
    </row>
    <row r="946" spans="1:17" s="7" customFormat="1" ht="14.1" customHeight="1" x14ac:dyDescent="0.45">
      <c r="A946" s="44">
        <v>941</v>
      </c>
      <c r="B946" s="55" t="s">
        <v>21</v>
      </c>
      <c r="C946" s="4" t="s">
        <v>14</v>
      </c>
      <c r="D946" s="4" t="s">
        <v>1110</v>
      </c>
      <c r="E946" s="5">
        <v>218292</v>
      </c>
      <c r="F946" s="4" t="s">
        <v>594</v>
      </c>
      <c r="G946" s="3">
        <v>2</v>
      </c>
      <c r="H946" s="5" t="s">
        <v>1903</v>
      </c>
      <c r="I946" s="8">
        <v>0</v>
      </c>
      <c r="J946" s="8">
        <v>11</v>
      </c>
      <c r="K946" s="8">
        <f t="shared" si="19"/>
        <v>11</v>
      </c>
      <c r="L946" s="3" t="s">
        <v>1904</v>
      </c>
      <c r="M946" s="57">
        <v>20201022</v>
      </c>
      <c r="N946" s="57" t="s">
        <v>1847</v>
      </c>
      <c r="O946" s="57">
        <v>20201022</v>
      </c>
      <c r="P946" s="57" t="s">
        <v>1847</v>
      </c>
      <c r="Q946" s="57"/>
    </row>
    <row r="947" spans="1:17" s="7" customFormat="1" ht="14.1" customHeight="1" x14ac:dyDescent="0.45">
      <c r="A947" s="44">
        <v>942</v>
      </c>
      <c r="B947" s="55" t="s">
        <v>21</v>
      </c>
      <c r="C947" s="4" t="s">
        <v>14</v>
      </c>
      <c r="D947" s="4" t="s">
        <v>1567</v>
      </c>
      <c r="E947" s="5">
        <v>218294</v>
      </c>
      <c r="F947" s="4" t="s">
        <v>545</v>
      </c>
      <c r="G947" s="3">
        <v>2</v>
      </c>
      <c r="H947" s="5" t="s">
        <v>1903</v>
      </c>
      <c r="I947" s="8">
        <v>0</v>
      </c>
      <c r="J947" s="8">
        <v>22.1</v>
      </c>
      <c r="K947" s="8">
        <f t="shared" si="19"/>
        <v>22.1</v>
      </c>
      <c r="L947" s="3" t="s">
        <v>2</v>
      </c>
      <c r="M947" s="57">
        <v>20201022</v>
      </c>
      <c r="N947" s="57" t="s">
        <v>1847</v>
      </c>
      <c r="O947" s="57">
        <v>20201022</v>
      </c>
      <c r="P947" s="57" t="s">
        <v>1847</v>
      </c>
      <c r="Q947" s="57"/>
    </row>
    <row r="948" spans="1:17" s="7" customFormat="1" ht="14.1" customHeight="1" x14ac:dyDescent="0.45">
      <c r="A948" s="44">
        <v>943</v>
      </c>
      <c r="B948" s="55" t="s">
        <v>21</v>
      </c>
      <c r="C948" s="4" t="s">
        <v>14</v>
      </c>
      <c r="D948" s="4" t="s">
        <v>1111</v>
      </c>
      <c r="E948" s="5">
        <v>2184</v>
      </c>
      <c r="F948" s="4" t="s">
        <v>595</v>
      </c>
      <c r="G948" s="3">
        <v>1</v>
      </c>
      <c r="H948" s="4" t="s">
        <v>1902</v>
      </c>
      <c r="I948" s="8">
        <v>0</v>
      </c>
      <c r="J948" s="8">
        <v>9.1999999999999993</v>
      </c>
      <c r="K948" s="8">
        <f t="shared" si="19"/>
        <v>9.1999999999999993</v>
      </c>
      <c r="L948" s="3" t="s">
        <v>1904</v>
      </c>
      <c r="M948" s="57">
        <v>20201022</v>
      </c>
      <c r="N948" s="57" t="s">
        <v>1847</v>
      </c>
      <c r="O948" s="57">
        <v>20201022</v>
      </c>
      <c r="P948" s="57" t="s">
        <v>1847</v>
      </c>
      <c r="Q948" s="57"/>
    </row>
    <row r="949" spans="1:17" s="7" customFormat="1" ht="14.1" customHeight="1" x14ac:dyDescent="0.45">
      <c r="A949" s="44">
        <v>944</v>
      </c>
      <c r="B949" s="55" t="s">
        <v>21</v>
      </c>
      <c r="C949" s="4" t="s">
        <v>14</v>
      </c>
      <c r="D949" s="4" t="s">
        <v>1111</v>
      </c>
      <c r="E949" s="5">
        <v>2184</v>
      </c>
      <c r="F949" s="4" t="s">
        <v>595</v>
      </c>
      <c r="G949" s="3">
        <v>2</v>
      </c>
      <c r="H949" s="5" t="s">
        <v>1903</v>
      </c>
      <c r="I949" s="8">
        <v>9.1999999999999993</v>
      </c>
      <c r="J949" s="8">
        <v>72.599999999999994</v>
      </c>
      <c r="K949" s="8">
        <f t="shared" si="19"/>
        <v>63.399999999999991</v>
      </c>
      <c r="L949" s="3" t="s">
        <v>2</v>
      </c>
      <c r="M949" s="57">
        <v>20201022</v>
      </c>
      <c r="N949" s="57" t="s">
        <v>1847</v>
      </c>
      <c r="O949" s="57">
        <v>20201022</v>
      </c>
      <c r="P949" s="57" t="s">
        <v>1847</v>
      </c>
      <c r="Q949" s="57"/>
    </row>
    <row r="950" spans="1:17" s="7" customFormat="1" ht="14.1" customHeight="1" x14ac:dyDescent="0.45">
      <c r="A950" s="44">
        <v>945</v>
      </c>
      <c r="B950" s="55" t="s">
        <v>21</v>
      </c>
      <c r="C950" s="4" t="s">
        <v>14</v>
      </c>
      <c r="D950" s="4" t="s">
        <v>1568</v>
      </c>
      <c r="E950" s="5">
        <v>2184534</v>
      </c>
      <c r="F950" s="4" t="s">
        <v>596</v>
      </c>
      <c r="G950" s="3">
        <v>2</v>
      </c>
      <c r="H950" s="5" t="s">
        <v>1903</v>
      </c>
      <c r="I950" s="8">
        <v>0</v>
      </c>
      <c r="J950" s="8">
        <v>4.0999999999999996</v>
      </c>
      <c r="K950" s="8">
        <f t="shared" si="19"/>
        <v>4.0999999999999996</v>
      </c>
      <c r="L950" s="3" t="s">
        <v>2</v>
      </c>
      <c r="M950" s="57">
        <v>20201022</v>
      </c>
      <c r="N950" s="57" t="s">
        <v>1847</v>
      </c>
      <c r="O950" s="57">
        <v>20201022</v>
      </c>
      <c r="P950" s="57" t="s">
        <v>1847</v>
      </c>
      <c r="Q950" s="57"/>
    </row>
    <row r="951" spans="1:17" s="7" customFormat="1" ht="14.1" customHeight="1" x14ac:dyDescent="0.45">
      <c r="A951" s="44">
        <v>946</v>
      </c>
      <c r="B951" s="55" t="s">
        <v>21</v>
      </c>
      <c r="C951" s="4" t="s">
        <v>14</v>
      </c>
      <c r="D951" s="4" t="s">
        <v>1569</v>
      </c>
      <c r="E951" s="5">
        <v>218454</v>
      </c>
      <c r="F951" s="4" t="s">
        <v>597</v>
      </c>
      <c r="G951" s="3">
        <v>2</v>
      </c>
      <c r="H951" s="5" t="s">
        <v>1903</v>
      </c>
      <c r="I951" s="8">
        <v>0</v>
      </c>
      <c r="J951" s="8">
        <v>5.6</v>
      </c>
      <c r="K951" s="8">
        <f t="shared" si="19"/>
        <v>5.6</v>
      </c>
      <c r="L951" s="3" t="s">
        <v>2</v>
      </c>
      <c r="M951" s="57">
        <v>20201022</v>
      </c>
      <c r="N951" s="57" t="s">
        <v>1847</v>
      </c>
      <c r="O951" s="57">
        <v>20201022</v>
      </c>
      <c r="P951" s="57" t="s">
        <v>1847</v>
      </c>
      <c r="Q951" s="57"/>
    </row>
    <row r="952" spans="1:17" s="7" customFormat="1" ht="14.1" customHeight="1" x14ac:dyDescent="0.45">
      <c r="A952" s="44">
        <v>947</v>
      </c>
      <c r="B952" s="55" t="s">
        <v>21</v>
      </c>
      <c r="C952" s="4" t="s">
        <v>14</v>
      </c>
      <c r="D952" s="4" t="s">
        <v>1570</v>
      </c>
      <c r="E952" s="5">
        <v>21852</v>
      </c>
      <c r="F952" s="4" t="s">
        <v>598</v>
      </c>
      <c r="G952" s="3">
        <v>2</v>
      </c>
      <c r="H952" s="5" t="s">
        <v>1903</v>
      </c>
      <c r="I952" s="8">
        <v>0</v>
      </c>
      <c r="J952" s="8">
        <v>13.2</v>
      </c>
      <c r="K952" s="8">
        <f t="shared" si="19"/>
        <v>13.2</v>
      </c>
      <c r="L952" s="3" t="s">
        <v>2</v>
      </c>
      <c r="M952" s="57">
        <v>20201022</v>
      </c>
      <c r="N952" s="57" t="s">
        <v>1847</v>
      </c>
      <c r="O952" s="57">
        <v>20201022</v>
      </c>
      <c r="P952" s="57" t="s">
        <v>1847</v>
      </c>
      <c r="Q952" s="57"/>
    </row>
    <row r="953" spans="1:17" s="7" customFormat="1" ht="14.1" customHeight="1" x14ac:dyDescent="0.45">
      <c r="A953" s="44">
        <v>948</v>
      </c>
      <c r="B953" s="55" t="s">
        <v>21</v>
      </c>
      <c r="C953" s="4" t="s">
        <v>14</v>
      </c>
      <c r="D953" s="4" t="s">
        <v>1571</v>
      </c>
      <c r="E953" s="5">
        <v>218536</v>
      </c>
      <c r="F953" s="4" t="s">
        <v>599</v>
      </c>
      <c r="G953" s="3">
        <v>2</v>
      </c>
      <c r="H953" s="5" t="s">
        <v>1903</v>
      </c>
      <c r="I953" s="8">
        <v>0</v>
      </c>
      <c r="J953" s="8">
        <v>8.8000000000000007</v>
      </c>
      <c r="K953" s="8">
        <f t="shared" si="19"/>
        <v>8.8000000000000007</v>
      </c>
      <c r="L953" s="3" t="s">
        <v>2</v>
      </c>
      <c r="M953" s="57">
        <v>20201022</v>
      </c>
      <c r="N953" s="57" t="s">
        <v>1847</v>
      </c>
      <c r="O953" s="57">
        <v>20201022</v>
      </c>
      <c r="P953" s="57" t="s">
        <v>1847</v>
      </c>
      <c r="Q953" s="57"/>
    </row>
    <row r="954" spans="1:17" s="7" customFormat="1" ht="14.1" customHeight="1" x14ac:dyDescent="0.45">
      <c r="A954" s="44">
        <v>949</v>
      </c>
      <c r="B954" s="55" t="s">
        <v>21</v>
      </c>
      <c r="C954" s="4" t="s">
        <v>14</v>
      </c>
      <c r="D954" s="4" t="s">
        <v>1572</v>
      </c>
      <c r="E954" s="5">
        <v>21854</v>
      </c>
      <c r="F954" s="4" t="s">
        <v>600</v>
      </c>
      <c r="G954" s="3">
        <v>2</v>
      </c>
      <c r="H954" s="5" t="s">
        <v>1903</v>
      </c>
      <c r="I954" s="8">
        <v>0</v>
      </c>
      <c r="J954" s="8">
        <v>11.7</v>
      </c>
      <c r="K954" s="8">
        <f t="shared" si="19"/>
        <v>11.7</v>
      </c>
      <c r="L954" s="3" t="s">
        <v>2</v>
      </c>
      <c r="M954" s="57">
        <v>20201022</v>
      </c>
      <c r="N954" s="57" t="s">
        <v>1847</v>
      </c>
      <c r="O954" s="57">
        <v>20201022</v>
      </c>
      <c r="P954" s="57" t="s">
        <v>1847</v>
      </c>
      <c r="Q954" s="57"/>
    </row>
    <row r="955" spans="1:17" s="7" customFormat="1" ht="14.1" customHeight="1" x14ac:dyDescent="0.45">
      <c r="A955" s="44">
        <v>950</v>
      </c>
      <c r="B955" s="55" t="s">
        <v>21</v>
      </c>
      <c r="C955" s="4" t="s">
        <v>14</v>
      </c>
      <c r="D955" s="4" t="s">
        <v>1573</v>
      </c>
      <c r="E955" s="5">
        <v>21856</v>
      </c>
      <c r="F955" s="4" t="s">
        <v>271</v>
      </c>
      <c r="G955" s="3">
        <v>2</v>
      </c>
      <c r="H955" s="5" t="s">
        <v>1903</v>
      </c>
      <c r="I955" s="8">
        <v>0</v>
      </c>
      <c r="J955" s="8">
        <v>17</v>
      </c>
      <c r="K955" s="8">
        <f t="shared" si="19"/>
        <v>17</v>
      </c>
      <c r="L955" s="3" t="s">
        <v>2</v>
      </c>
      <c r="M955" s="57">
        <v>20201022</v>
      </c>
      <c r="N955" s="57" t="s">
        <v>1847</v>
      </c>
      <c r="O955" s="57">
        <v>20201022</v>
      </c>
      <c r="P955" s="57" t="s">
        <v>1847</v>
      </c>
      <c r="Q955" s="57"/>
    </row>
    <row r="956" spans="1:17" s="7" customFormat="1" ht="14.1" customHeight="1" x14ac:dyDescent="0.45">
      <c r="A956" s="44">
        <v>951</v>
      </c>
      <c r="B956" s="55" t="s">
        <v>21</v>
      </c>
      <c r="C956" s="4" t="s">
        <v>14</v>
      </c>
      <c r="D956" s="4" t="s">
        <v>1574</v>
      </c>
      <c r="E956" s="5">
        <v>21858</v>
      </c>
      <c r="F956" s="4" t="s">
        <v>601</v>
      </c>
      <c r="G956" s="3">
        <v>2</v>
      </c>
      <c r="H956" s="5" t="s">
        <v>1903</v>
      </c>
      <c r="I956" s="8">
        <v>0</v>
      </c>
      <c r="J956" s="8">
        <v>15.5</v>
      </c>
      <c r="K956" s="8">
        <f t="shared" si="19"/>
        <v>15.5</v>
      </c>
      <c r="L956" s="3" t="s">
        <v>2</v>
      </c>
      <c r="M956" s="57">
        <v>20201022</v>
      </c>
      <c r="N956" s="57" t="s">
        <v>1847</v>
      </c>
      <c r="O956" s="57">
        <v>20201022</v>
      </c>
      <c r="P956" s="57" t="s">
        <v>1847</v>
      </c>
      <c r="Q956" s="57"/>
    </row>
    <row r="957" spans="1:17" s="7" customFormat="1" ht="14.1" customHeight="1" x14ac:dyDescent="0.45">
      <c r="A957" s="44">
        <v>952</v>
      </c>
      <c r="B957" s="55" t="s">
        <v>21</v>
      </c>
      <c r="C957" s="4" t="s">
        <v>14</v>
      </c>
      <c r="D957" s="4" t="s">
        <v>1575</v>
      </c>
      <c r="E957" s="5">
        <v>2186</v>
      </c>
      <c r="F957" s="4" t="s">
        <v>602</v>
      </c>
      <c r="G957" s="3">
        <v>2</v>
      </c>
      <c r="H957" s="5" t="s">
        <v>1903</v>
      </c>
      <c r="I957" s="8">
        <v>0</v>
      </c>
      <c r="J957" s="8">
        <v>22.2</v>
      </c>
      <c r="K957" s="8">
        <f t="shared" si="19"/>
        <v>22.2</v>
      </c>
      <c r="L957" s="3" t="s">
        <v>2</v>
      </c>
      <c r="M957" s="57">
        <v>20201022</v>
      </c>
      <c r="N957" s="57" t="s">
        <v>1847</v>
      </c>
      <c r="O957" s="57">
        <v>20201022</v>
      </c>
      <c r="P957" s="57" t="s">
        <v>1847</v>
      </c>
      <c r="Q957" s="57"/>
    </row>
    <row r="958" spans="1:17" s="7" customFormat="1" ht="14.1" customHeight="1" x14ac:dyDescent="0.45">
      <c r="A958" s="44">
        <v>953</v>
      </c>
      <c r="B958" s="55" t="s">
        <v>21</v>
      </c>
      <c r="C958" s="4" t="s">
        <v>14</v>
      </c>
      <c r="D958" s="4" t="s">
        <v>1576</v>
      </c>
      <c r="E958" s="5">
        <v>21874</v>
      </c>
      <c r="F958" s="4" t="s">
        <v>603</v>
      </c>
      <c r="G958" s="3">
        <v>2</v>
      </c>
      <c r="H958" s="5" t="s">
        <v>1903</v>
      </c>
      <c r="I958" s="8">
        <v>0</v>
      </c>
      <c r="J958" s="8">
        <v>11.6</v>
      </c>
      <c r="K958" s="8">
        <f t="shared" si="19"/>
        <v>11.6</v>
      </c>
      <c r="L958" s="3" t="s">
        <v>2</v>
      </c>
      <c r="M958" s="57">
        <v>20201022</v>
      </c>
      <c r="N958" s="57" t="s">
        <v>1847</v>
      </c>
      <c r="O958" s="57">
        <v>20201022</v>
      </c>
      <c r="P958" s="57" t="s">
        <v>1847</v>
      </c>
      <c r="Q958" s="57"/>
    </row>
    <row r="959" spans="1:17" s="7" customFormat="1" ht="14.1" customHeight="1" x14ac:dyDescent="0.45">
      <c r="A959" s="44">
        <v>954</v>
      </c>
      <c r="B959" s="55" t="s">
        <v>21</v>
      </c>
      <c r="C959" s="4" t="s">
        <v>14</v>
      </c>
      <c r="D959" s="4" t="s">
        <v>1112</v>
      </c>
      <c r="E959" s="5">
        <v>21876</v>
      </c>
      <c r="F959" s="4" t="s">
        <v>604</v>
      </c>
      <c r="G959" s="3">
        <v>1</v>
      </c>
      <c r="H959" s="4" t="s">
        <v>1902</v>
      </c>
      <c r="I959" s="8">
        <v>0</v>
      </c>
      <c r="J959" s="8">
        <v>12.3</v>
      </c>
      <c r="K959" s="8">
        <f t="shared" si="19"/>
        <v>12.3</v>
      </c>
      <c r="L959" s="3" t="s">
        <v>1904</v>
      </c>
      <c r="M959" s="57">
        <v>20201022</v>
      </c>
      <c r="N959" s="57" t="s">
        <v>1847</v>
      </c>
      <c r="O959" s="57">
        <v>20201022</v>
      </c>
      <c r="P959" s="57" t="s">
        <v>1847</v>
      </c>
      <c r="Q959" s="57"/>
    </row>
    <row r="960" spans="1:17" s="7" customFormat="1" ht="14.1" customHeight="1" x14ac:dyDescent="0.45">
      <c r="A960" s="44">
        <v>955</v>
      </c>
      <c r="B960" s="55" t="s">
        <v>21</v>
      </c>
      <c r="C960" s="4" t="s">
        <v>14</v>
      </c>
      <c r="D960" s="4" t="s">
        <v>1112</v>
      </c>
      <c r="E960" s="5">
        <v>21876</v>
      </c>
      <c r="F960" s="4" t="s">
        <v>604</v>
      </c>
      <c r="G960" s="3">
        <v>2</v>
      </c>
      <c r="H960" s="5" t="s">
        <v>1903</v>
      </c>
      <c r="I960" s="8">
        <v>12.3</v>
      </c>
      <c r="J960" s="8">
        <v>31.6</v>
      </c>
      <c r="K960" s="8">
        <f t="shared" si="19"/>
        <v>19.3</v>
      </c>
      <c r="L960" s="3" t="s">
        <v>2</v>
      </c>
      <c r="M960" s="57">
        <v>20201022</v>
      </c>
      <c r="N960" s="57" t="s">
        <v>1847</v>
      </c>
      <c r="O960" s="57">
        <v>20201022</v>
      </c>
      <c r="P960" s="57" t="s">
        <v>1847</v>
      </c>
      <c r="Q960" s="57"/>
    </row>
    <row r="961" spans="1:17" s="7" customFormat="1" ht="14.1" customHeight="1" x14ac:dyDescent="0.45">
      <c r="A961" s="44">
        <v>956</v>
      </c>
      <c r="B961" s="55" t="s">
        <v>21</v>
      </c>
      <c r="C961" s="4" t="s">
        <v>14</v>
      </c>
      <c r="D961" s="4" t="s">
        <v>1113</v>
      </c>
      <c r="E961" s="5">
        <v>2188</v>
      </c>
      <c r="F961" s="4" t="s">
        <v>605</v>
      </c>
      <c r="G961" s="3">
        <v>1</v>
      </c>
      <c r="H961" s="4" t="s">
        <v>1902</v>
      </c>
      <c r="I961" s="8">
        <v>0</v>
      </c>
      <c r="J961" s="8">
        <v>5.5</v>
      </c>
      <c r="K961" s="8">
        <f t="shared" si="19"/>
        <v>5.5</v>
      </c>
      <c r="L961" s="3" t="s">
        <v>1904</v>
      </c>
      <c r="M961" s="57">
        <v>20201022</v>
      </c>
      <c r="N961" s="57" t="s">
        <v>1847</v>
      </c>
      <c r="O961" s="57">
        <v>20201022</v>
      </c>
      <c r="P961" s="57" t="s">
        <v>1847</v>
      </c>
      <c r="Q961" s="57"/>
    </row>
    <row r="962" spans="1:17" s="7" customFormat="1" ht="14.1" customHeight="1" x14ac:dyDescent="0.45">
      <c r="A962" s="44">
        <v>957</v>
      </c>
      <c r="B962" s="55" t="s">
        <v>21</v>
      </c>
      <c r="C962" s="4" t="s">
        <v>14</v>
      </c>
      <c r="D962" s="4" t="s">
        <v>1113</v>
      </c>
      <c r="E962" s="5">
        <v>2188</v>
      </c>
      <c r="F962" s="4" t="s">
        <v>605</v>
      </c>
      <c r="G962" s="3">
        <v>2</v>
      </c>
      <c r="H962" s="5" t="s">
        <v>1903</v>
      </c>
      <c r="I962" s="8">
        <v>5.5</v>
      </c>
      <c r="J962" s="8">
        <v>59.1</v>
      </c>
      <c r="K962" s="8">
        <f t="shared" si="19"/>
        <v>53.6</v>
      </c>
      <c r="L962" s="3" t="s">
        <v>2</v>
      </c>
      <c r="M962" s="57">
        <v>20201022</v>
      </c>
      <c r="N962" s="57" t="s">
        <v>1847</v>
      </c>
      <c r="O962" s="57">
        <v>20201022</v>
      </c>
      <c r="P962" s="57" t="s">
        <v>1847</v>
      </c>
      <c r="Q962" s="57"/>
    </row>
    <row r="963" spans="1:17" s="7" customFormat="1" ht="14.1" customHeight="1" x14ac:dyDescent="0.45">
      <c r="A963" s="44">
        <v>958</v>
      </c>
      <c r="B963" s="55" t="s">
        <v>21</v>
      </c>
      <c r="C963" s="4" t="s">
        <v>14</v>
      </c>
      <c r="D963" s="4" t="s">
        <v>1577</v>
      </c>
      <c r="E963" s="5">
        <v>21884</v>
      </c>
      <c r="F963" s="4" t="s">
        <v>606</v>
      </c>
      <c r="G963" s="3">
        <v>2</v>
      </c>
      <c r="H963" s="5" t="s">
        <v>1903</v>
      </c>
      <c r="I963" s="8">
        <v>0</v>
      </c>
      <c r="J963" s="8">
        <v>6.9</v>
      </c>
      <c r="K963" s="8">
        <f t="shared" ref="K963:K1026" si="21">J963-I963</f>
        <v>6.9</v>
      </c>
      <c r="L963" s="3" t="s">
        <v>2</v>
      </c>
      <c r="M963" s="57">
        <v>20201022</v>
      </c>
      <c r="N963" s="57" t="s">
        <v>1847</v>
      </c>
      <c r="O963" s="57">
        <v>20201022</v>
      </c>
      <c r="P963" s="57" t="s">
        <v>1847</v>
      </c>
      <c r="Q963" s="57"/>
    </row>
    <row r="964" spans="1:17" s="7" customFormat="1" ht="14.1" customHeight="1" x14ac:dyDescent="0.45">
      <c r="A964" s="44">
        <v>959</v>
      </c>
      <c r="B964" s="55" t="s">
        <v>21</v>
      </c>
      <c r="C964" s="4" t="s">
        <v>14</v>
      </c>
      <c r="D964" s="4" t="s">
        <v>1578</v>
      </c>
      <c r="E964" s="5">
        <v>21886</v>
      </c>
      <c r="F964" s="4" t="s">
        <v>191</v>
      </c>
      <c r="G964" s="3">
        <v>2</v>
      </c>
      <c r="H964" s="5" t="s">
        <v>1903</v>
      </c>
      <c r="I964" s="8">
        <v>0</v>
      </c>
      <c r="J964" s="8">
        <v>0.5</v>
      </c>
      <c r="K964" s="8">
        <f t="shared" si="21"/>
        <v>0.5</v>
      </c>
      <c r="L964" s="3" t="s">
        <v>2</v>
      </c>
      <c r="M964" s="57">
        <v>20201022</v>
      </c>
      <c r="N964" s="57" t="s">
        <v>1847</v>
      </c>
      <c r="O964" s="57">
        <v>20201022</v>
      </c>
      <c r="P964" s="57" t="s">
        <v>1847</v>
      </c>
      <c r="Q964" s="57"/>
    </row>
    <row r="965" spans="1:17" s="7" customFormat="1" ht="14.1" customHeight="1" x14ac:dyDescent="0.45">
      <c r="A965" s="44">
        <v>960</v>
      </c>
      <c r="B965" s="4" t="s">
        <v>21</v>
      </c>
      <c r="C965" s="4" t="s">
        <v>14</v>
      </c>
      <c r="D965" s="4" t="s">
        <v>1579</v>
      </c>
      <c r="E965" s="5">
        <v>218868</v>
      </c>
      <c r="F965" s="4" t="s">
        <v>607</v>
      </c>
      <c r="G965" s="3">
        <v>2</v>
      </c>
      <c r="H965" s="5" t="s">
        <v>1903</v>
      </c>
      <c r="I965" s="8">
        <v>0</v>
      </c>
      <c r="J965" s="8">
        <v>4.2</v>
      </c>
      <c r="K965" s="8">
        <f t="shared" si="21"/>
        <v>4.2</v>
      </c>
      <c r="L965" s="3" t="s">
        <v>2</v>
      </c>
      <c r="M965" s="57">
        <v>20201022</v>
      </c>
      <c r="N965" s="57" t="s">
        <v>1847</v>
      </c>
      <c r="O965" s="57">
        <v>20201022</v>
      </c>
      <c r="P965" s="57" t="s">
        <v>1847</v>
      </c>
      <c r="Q965" s="57"/>
    </row>
    <row r="966" spans="1:17" s="7" customFormat="1" ht="14.1" customHeight="1" x14ac:dyDescent="0.45">
      <c r="A966" s="44">
        <v>961</v>
      </c>
      <c r="B966" s="55" t="s">
        <v>21</v>
      </c>
      <c r="C966" s="4" t="s">
        <v>14</v>
      </c>
      <c r="D966" s="4" t="s">
        <v>1580</v>
      </c>
      <c r="E966" s="5">
        <v>218872</v>
      </c>
      <c r="F966" s="4" t="s">
        <v>608</v>
      </c>
      <c r="G966" s="3">
        <v>2</v>
      </c>
      <c r="H966" s="5" t="s">
        <v>1903</v>
      </c>
      <c r="I966" s="8">
        <v>0</v>
      </c>
      <c r="J966" s="8">
        <v>3</v>
      </c>
      <c r="K966" s="8">
        <f t="shared" si="21"/>
        <v>3</v>
      </c>
      <c r="L966" s="3" t="s">
        <v>2</v>
      </c>
      <c r="M966" s="57">
        <v>20201022</v>
      </c>
      <c r="N966" s="57" t="s">
        <v>1847</v>
      </c>
      <c r="O966" s="57">
        <v>20201022</v>
      </c>
      <c r="P966" s="57" t="s">
        <v>1847</v>
      </c>
      <c r="Q966" s="57"/>
    </row>
    <row r="967" spans="1:17" s="7" customFormat="1" ht="14.1" customHeight="1" x14ac:dyDescent="0.45">
      <c r="A967" s="44">
        <v>962</v>
      </c>
      <c r="B967" s="55" t="s">
        <v>21</v>
      </c>
      <c r="C967" s="4" t="s">
        <v>14</v>
      </c>
      <c r="D967" s="4" t="s">
        <v>1114</v>
      </c>
      <c r="E967" s="5">
        <v>21898</v>
      </c>
      <c r="F967" s="4" t="s">
        <v>570</v>
      </c>
      <c r="G967" s="3">
        <v>2</v>
      </c>
      <c r="H967" s="5" t="s">
        <v>1903</v>
      </c>
      <c r="I967" s="8">
        <v>0</v>
      </c>
      <c r="J967" s="8">
        <v>29.9</v>
      </c>
      <c r="K967" s="8">
        <f t="shared" si="21"/>
        <v>29.9</v>
      </c>
      <c r="L967" s="3" t="s">
        <v>1904</v>
      </c>
      <c r="M967" s="57">
        <v>20201022</v>
      </c>
      <c r="N967" s="57" t="s">
        <v>1847</v>
      </c>
      <c r="O967" s="57">
        <v>20201022</v>
      </c>
      <c r="P967" s="57" t="s">
        <v>1847</v>
      </c>
      <c r="Q967" s="57"/>
    </row>
    <row r="968" spans="1:17" s="7" customFormat="1" ht="14.1" customHeight="1" x14ac:dyDescent="0.45">
      <c r="A968" s="44">
        <v>963</v>
      </c>
      <c r="B968" s="55" t="s">
        <v>21</v>
      </c>
      <c r="C968" s="4" t="s">
        <v>14</v>
      </c>
      <c r="D968" s="4" t="s">
        <v>1115</v>
      </c>
      <c r="E968" s="5">
        <v>2196</v>
      </c>
      <c r="F968" s="4" t="s">
        <v>609</v>
      </c>
      <c r="G968" s="3">
        <v>1</v>
      </c>
      <c r="H968" s="4" t="s">
        <v>1902</v>
      </c>
      <c r="I968" s="8">
        <v>0</v>
      </c>
      <c r="J968" s="8">
        <v>18.5</v>
      </c>
      <c r="K968" s="8">
        <f t="shared" si="21"/>
        <v>18.5</v>
      </c>
      <c r="L968" s="3" t="s">
        <v>1904</v>
      </c>
      <c r="M968" s="57">
        <v>20220907</v>
      </c>
      <c r="N968" s="57" t="s">
        <v>1850</v>
      </c>
      <c r="O968" s="57">
        <v>20220907</v>
      </c>
      <c r="P968" s="57" t="s">
        <v>1850</v>
      </c>
      <c r="Q968" s="57"/>
    </row>
    <row r="969" spans="1:17" s="7" customFormat="1" ht="14.1" customHeight="1" x14ac:dyDescent="0.45">
      <c r="A969" s="44">
        <v>964</v>
      </c>
      <c r="B969" s="46" t="s">
        <v>21</v>
      </c>
      <c r="C969" s="5" t="s">
        <v>14</v>
      </c>
      <c r="D969" s="5" t="s">
        <v>1115</v>
      </c>
      <c r="E969" s="5">
        <v>2196</v>
      </c>
      <c r="F969" s="4" t="s">
        <v>609</v>
      </c>
      <c r="G969" s="3">
        <v>1</v>
      </c>
      <c r="H969" s="4" t="s">
        <v>1902</v>
      </c>
      <c r="I969" s="8">
        <v>18.5</v>
      </c>
      <c r="J969" s="8">
        <v>20.5</v>
      </c>
      <c r="K969" s="8">
        <f t="shared" si="21"/>
        <v>2</v>
      </c>
      <c r="L969" s="3" t="s">
        <v>1904</v>
      </c>
      <c r="M969" s="57">
        <v>20201022</v>
      </c>
      <c r="N969" s="57" t="s">
        <v>1847</v>
      </c>
      <c r="O969" s="57">
        <v>20201022</v>
      </c>
      <c r="P969" s="57" t="s">
        <v>1847</v>
      </c>
      <c r="Q969" s="57"/>
    </row>
    <row r="970" spans="1:17" s="7" customFormat="1" ht="14.1" customHeight="1" x14ac:dyDescent="0.45">
      <c r="A970" s="44">
        <v>965</v>
      </c>
      <c r="B970" s="55" t="s">
        <v>21</v>
      </c>
      <c r="C970" s="4" t="s">
        <v>14</v>
      </c>
      <c r="D970" s="4" t="s">
        <v>1115</v>
      </c>
      <c r="E970" s="5">
        <v>2196</v>
      </c>
      <c r="F970" s="4" t="s">
        <v>609</v>
      </c>
      <c r="G970" s="3">
        <v>2</v>
      </c>
      <c r="H970" s="5" t="s">
        <v>1903</v>
      </c>
      <c r="I970" s="8">
        <v>20.5</v>
      </c>
      <c r="J970" s="8">
        <v>26.8</v>
      </c>
      <c r="K970" s="8">
        <f t="shared" si="21"/>
        <v>6.3000000000000007</v>
      </c>
      <c r="L970" s="3" t="s">
        <v>1904</v>
      </c>
      <c r="M970" s="57">
        <v>20201022</v>
      </c>
      <c r="N970" s="57" t="s">
        <v>1847</v>
      </c>
      <c r="O970" s="57">
        <v>20201022</v>
      </c>
      <c r="P970" s="57" t="s">
        <v>1847</v>
      </c>
      <c r="Q970" s="57"/>
    </row>
    <row r="971" spans="1:17" s="7" customFormat="1" ht="14.1" customHeight="1" x14ac:dyDescent="0.45">
      <c r="A971" s="44">
        <v>966</v>
      </c>
      <c r="B971" s="55" t="s">
        <v>21</v>
      </c>
      <c r="C971" s="4" t="s">
        <v>14</v>
      </c>
      <c r="D971" s="4" t="s">
        <v>1116</v>
      </c>
      <c r="E971" s="5">
        <v>2198</v>
      </c>
      <c r="F971" s="4" t="s">
        <v>610</v>
      </c>
      <c r="G971" s="3">
        <v>1</v>
      </c>
      <c r="H971" s="4" t="s">
        <v>1902</v>
      </c>
      <c r="I971" s="8">
        <v>0</v>
      </c>
      <c r="J971" s="8">
        <v>14.3</v>
      </c>
      <c r="K971" s="8">
        <f t="shared" si="21"/>
        <v>14.3</v>
      </c>
      <c r="L971" s="3" t="s">
        <v>1904</v>
      </c>
      <c r="M971" s="116">
        <v>20220907</v>
      </c>
      <c r="N971" s="116" t="s">
        <v>1850</v>
      </c>
      <c r="O971" s="116">
        <v>20220907</v>
      </c>
      <c r="P971" s="116" t="s">
        <v>1850</v>
      </c>
      <c r="Q971" s="57"/>
    </row>
    <row r="972" spans="1:17" s="7" customFormat="1" ht="14.1" customHeight="1" x14ac:dyDescent="0.45">
      <c r="A972" s="44">
        <v>967</v>
      </c>
      <c r="B972" s="55" t="s">
        <v>21</v>
      </c>
      <c r="C972" s="4" t="s">
        <v>14</v>
      </c>
      <c r="D972" s="4" t="s">
        <v>1117</v>
      </c>
      <c r="E972" s="5">
        <v>21988</v>
      </c>
      <c r="F972" s="4" t="s">
        <v>265</v>
      </c>
      <c r="G972" s="3">
        <v>2</v>
      </c>
      <c r="H972" s="5" t="s">
        <v>1903</v>
      </c>
      <c r="I972" s="8">
        <v>0</v>
      </c>
      <c r="J972" s="8">
        <v>8</v>
      </c>
      <c r="K972" s="8">
        <f t="shared" si="21"/>
        <v>8</v>
      </c>
      <c r="L972" s="3" t="s">
        <v>1904</v>
      </c>
      <c r="M972" s="57">
        <v>20201022</v>
      </c>
      <c r="N972" s="57" t="s">
        <v>1847</v>
      </c>
      <c r="O972" s="57">
        <v>20201022</v>
      </c>
      <c r="P972" s="57" t="s">
        <v>1847</v>
      </c>
      <c r="Q972" s="57"/>
    </row>
    <row r="973" spans="1:17" s="7" customFormat="1" ht="14.1" customHeight="1" x14ac:dyDescent="0.45">
      <c r="A973" s="44">
        <v>968</v>
      </c>
      <c r="B973" s="55" t="s">
        <v>21</v>
      </c>
      <c r="C973" s="4" t="s">
        <v>14</v>
      </c>
      <c r="D973" s="4" t="s">
        <v>1581</v>
      </c>
      <c r="E973" s="5">
        <v>219896</v>
      </c>
      <c r="F973" s="4" t="s">
        <v>611</v>
      </c>
      <c r="G973" s="3">
        <v>1</v>
      </c>
      <c r="H973" s="4" t="s">
        <v>1902</v>
      </c>
      <c r="I973" s="8">
        <v>0</v>
      </c>
      <c r="J973" s="8">
        <v>9</v>
      </c>
      <c r="K973" s="8">
        <f t="shared" si="21"/>
        <v>9</v>
      </c>
      <c r="L973" s="3" t="s">
        <v>2</v>
      </c>
      <c r="M973" s="57">
        <v>20220907</v>
      </c>
      <c r="N973" s="57" t="s">
        <v>1850</v>
      </c>
      <c r="O973" s="57">
        <v>20220907</v>
      </c>
      <c r="P973" s="57" t="s">
        <v>1850</v>
      </c>
      <c r="Q973" s="57"/>
    </row>
    <row r="974" spans="1:17" s="7" customFormat="1" ht="14.1" customHeight="1" x14ac:dyDescent="0.45">
      <c r="A974" s="44">
        <v>969</v>
      </c>
      <c r="B974" s="46" t="s">
        <v>21</v>
      </c>
      <c r="C974" s="5" t="s">
        <v>14</v>
      </c>
      <c r="D974" s="5" t="s">
        <v>1118</v>
      </c>
      <c r="E974" s="5">
        <v>22</v>
      </c>
      <c r="F974" s="5" t="s">
        <v>612</v>
      </c>
      <c r="G974" s="3">
        <v>1</v>
      </c>
      <c r="H974" s="4" t="s">
        <v>1902</v>
      </c>
      <c r="I974" s="8">
        <v>0</v>
      </c>
      <c r="J974" s="8">
        <v>19.3</v>
      </c>
      <c r="K974" s="8">
        <f t="shared" si="21"/>
        <v>19.3</v>
      </c>
      <c r="L974" s="3" t="s">
        <v>1904</v>
      </c>
      <c r="M974" s="116">
        <v>20220907</v>
      </c>
      <c r="N974" s="116" t="s">
        <v>1850</v>
      </c>
      <c r="O974" s="116">
        <v>20220907</v>
      </c>
      <c r="P974" s="116" t="s">
        <v>1850</v>
      </c>
      <c r="Q974" s="57"/>
    </row>
    <row r="975" spans="1:17" s="7" customFormat="1" ht="14.1" customHeight="1" x14ac:dyDescent="0.45">
      <c r="A975" s="44">
        <v>970</v>
      </c>
      <c r="B975" s="55" t="s">
        <v>21</v>
      </c>
      <c r="C975" s="4" t="s">
        <v>14</v>
      </c>
      <c r="D975" s="4" t="s">
        <v>1118</v>
      </c>
      <c r="E975" s="5">
        <v>22</v>
      </c>
      <c r="F975" s="4" t="s">
        <v>612</v>
      </c>
      <c r="G975" s="3">
        <v>1</v>
      </c>
      <c r="H975" s="4" t="s">
        <v>1902</v>
      </c>
      <c r="I975" s="8">
        <v>19.3</v>
      </c>
      <c r="J975" s="8">
        <v>340.3</v>
      </c>
      <c r="K975" s="8">
        <f t="shared" si="21"/>
        <v>321</v>
      </c>
      <c r="L975" s="3" t="s">
        <v>1904</v>
      </c>
      <c r="M975" s="57">
        <v>20201022</v>
      </c>
      <c r="N975" s="57" t="s">
        <v>1847</v>
      </c>
      <c r="O975" s="57">
        <v>20201022</v>
      </c>
      <c r="P975" s="57" t="s">
        <v>1847</v>
      </c>
      <c r="Q975" s="57"/>
    </row>
    <row r="976" spans="1:17" s="7" customFormat="1" ht="14.1" customHeight="1" x14ac:dyDescent="0.45">
      <c r="A976" s="44">
        <v>971</v>
      </c>
      <c r="B976" s="55" t="s">
        <v>21</v>
      </c>
      <c r="C976" s="4" t="s">
        <v>14</v>
      </c>
      <c r="D976" s="4" t="s">
        <v>1118</v>
      </c>
      <c r="E976" s="5">
        <v>22</v>
      </c>
      <c r="F976" s="4" t="s">
        <v>612</v>
      </c>
      <c r="G976" s="3">
        <v>2</v>
      </c>
      <c r="H976" s="5" t="s">
        <v>1903</v>
      </c>
      <c r="I976" s="8">
        <v>340.3</v>
      </c>
      <c r="J976" s="8">
        <v>391.2</v>
      </c>
      <c r="K976" s="8">
        <f t="shared" si="21"/>
        <v>50.899999999999977</v>
      </c>
      <c r="L976" s="3" t="s">
        <v>2</v>
      </c>
      <c r="M976" s="57">
        <v>20201022</v>
      </c>
      <c r="N976" s="57" t="s">
        <v>1847</v>
      </c>
      <c r="O976" s="57">
        <v>20201022</v>
      </c>
      <c r="P976" s="57" t="s">
        <v>1847</v>
      </c>
      <c r="Q976" s="57"/>
    </row>
    <row r="977" spans="1:17" s="7" customFormat="1" ht="14.1" customHeight="1" x14ac:dyDescent="0.45">
      <c r="A977" s="44">
        <v>972</v>
      </c>
      <c r="B977" s="55" t="s">
        <v>21</v>
      </c>
      <c r="C977" s="4" t="s">
        <v>14</v>
      </c>
      <c r="D977" s="4" t="s">
        <v>1582</v>
      </c>
      <c r="E977" s="5">
        <v>22134</v>
      </c>
      <c r="F977" s="4" t="s">
        <v>613</v>
      </c>
      <c r="G977" s="3">
        <v>2</v>
      </c>
      <c r="H977" s="5" t="s">
        <v>1903</v>
      </c>
      <c r="I977" s="8">
        <v>0</v>
      </c>
      <c r="J977" s="8">
        <v>31.7</v>
      </c>
      <c r="K977" s="8">
        <f t="shared" si="21"/>
        <v>31.7</v>
      </c>
      <c r="L977" s="3" t="s">
        <v>2</v>
      </c>
      <c r="M977" s="57">
        <v>20201022</v>
      </c>
      <c r="N977" s="57" t="s">
        <v>1847</v>
      </c>
      <c r="O977" s="57">
        <v>20201022</v>
      </c>
      <c r="P977" s="57" t="s">
        <v>1847</v>
      </c>
      <c r="Q977" s="57"/>
    </row>
    <row r="978" spans="1:17" s="7" customFormat="1" ht="14.1" customHeight="1" x14ac:dyDescent="0.45">
      <c r="A978" s="44">
        <v>973</v>
      </c>
      <c r="B978" s="55" t="s">
        <v>21</v>
      </c>
      <c r="C978" s="4" t="s">
        <v>14</v>
      </c>
      <c r="D978" s="4" t="s">
        <v>1583</v>
      </c>
      <c r="E978" s="5">
        <v>221346</v>
      </c>
      <c r="F978" s="4" t="s">
        <v>614</v>
      </c>
      <c r="G978" s="3">
        <v>2</v>
      </c>
      <c r="H978" s="5" t="s">
        <v>1903</v>
      </c>
      <c r="I978" s="8">
        <v>0</v>
      </c>
      <c r="J978" s="8">
        <v>24.6</v>
      </c>
      <c r="K978" s="8">
        <f t="shared" si="21"/>
        <v>24.6</v>
      </c>
      <c r="L978" s="3" t="s">
        <v>2</v>
      </c>
      <c r="M978" s="57">
        <v>20201022</v>
      </c>
      <c r="N978" s="57" t="s">
        <v>1847</v>
      </c>
      <c r="O978" s="57">
        <v>20201022</v>
      </c>
      <c r="P978" s="57" t="s">
        <v>1847</v>
      </c>
      <c r="Q978" s="57"/>
    </row>
    <row r="979" spans="1:17" s="7" customFormat="1" ht="14.1" customHeight="1" x14ac:dyDescent="0.45">
      <c r="A979" s="44">
        <v>974</v>
      </c>
      <c r="B979" s="55" t="s">
        <v>21</v>
      </c>
      <c r="C979" s="4" t="s">
        <v>14</v>
      </c>
      <c r="D979" s="4" t="s">
        <v>1584</v>
      </c>
      <c r="E979" s="5">
        <v>2216</v>
      </c>
      <c r="F979" s="4" t="s">
        <v>615</v>
      </c>
      <c r="G979" s="3">
        <v>2</v>
      </c>
      <c r="H979" s="5" t="s">
        <v>1903</v>
      </c>
      <c r="I979" s="8">
        <v>0</v>
      </c>
      <c r="J979" s="8">
        <v>22.1</v>
      </c>
      <c r="K979" s="8">
        <f t="shared" si="21"/>
        <v>22.1</v>
      </c>
      <c r="L979" s="3" t="s">
        <v>2</v>
      </c>
      <c r="M979" s="57">
        <v>20201022</v>
      </c>
      <c r="N979" s="57" t="s">
        <v>1847</v>
      </c>
      <c r="O979" s="57">
        <v>20201022</v>
      </c>
      <c r="P979" s="57" t="s">
        <v>1847</v>
      </c>
      <c r="Q979" s="57"/>
    </row>
    <row r="980" spans="1:17" s="7" customFormat="1" ht="14.1" customHeight="1" x14ac:dyDescent="0.45">
      <c r="A980" s="44">
        <v>975</v>
      </c>
      <c r="B980" s="55" t="s">
        <v>21</v>
      </c>
      <c r="C980" s="4" t="s">
        <v>14</v>
      </c>
      <c r="D980" s="4" t="s">
        <v>1585</v>
      </c>
      <c r="E980" s="5">
        <v>22166</v>
      </c>
      <c r="F980" s="4" t="s">
        <v>616</v>
      </c>
      <c r="G980" s="3">
        <v>2</v>
      </c>
      <c r="H980" s="5" t="s">
        <v>1903</v>
      </c>
      <c r="I980" s="8">
        <v>0</v>
      </c>
      <c r="J980" s="8">
        <v>15.4</v>
      </c>
      <c r="K980" s="8">
        <f t="shared" si="21"/>
        <v>15.4</v>
      </c>
      <c r="L980" s="3" t="s">
        <v>2</v>
      </c>
      <c r="M980" s="57">
        <v>20201022</v>
      </c>
      <c r="N980" s="57" t="s">
        <v>1847</v>
      </c>
      <c r="O980" s="57">
        <v>20201022</v>
      </c>
      <c r="P980" s="57" t="s">
        <v>1847</v>
      </c>
      <c r="Q980" s="57"/>
    </row>
    <row r="981" spans="1:17" s="7" customFormat="1" ht="14.1" customHeight="1" x14ac:dyDescent="0.45">
      <c r="A981" s="44">
        <v>976</v>
      </c>
      <c r="B981" s="55" t="s">
        <v>21</v>
      </c>
      <c r="C981" s="4" t="s">
        <v>14</v>
      </c>
      <c r="D981" s="4" t="s">
        <v>1586</v>
      </c>
      <c r="E981" s="5">
        <v>2218</v>
      </c>
      <c r="F981" s="4" t="s">
        <v>617</v>
      </c>
      <c r="G981" s="3">
        <v>2</v>
      </c>
      <c r="H981" s="5" t="s">
        <v>1903</v>
      </c>
      <c r="I981" s="8">
        <v>0</v>
      </c>
      <c r="J981" s="8">
        <v>25.7</v>
      </c>
      <c r="K981" s="8">
        <f t="shared" si="21"/>
        <v>25.7</v>
      </c>
      <c r="L981" s="3" t="s">
        <v>2</v>
      </c>
      <c r="M981" s="57">
        <v>20201022</v>
      </c>
      <c r="N981" s="57" t="s">
        <v>1847</v>
      </c>
      <c r="O981" s="57">
        <v>20201022</v>
      </c>
      <c r="P981" s="57" t="s">
        <v>1847</v>
      </c>
      <c r="Q981" s="57"/>
    </row>
    <row r="982" spans="1:17" s="7" customFormat="1" ht="14.1" customHeight="1" x14ac:dyDescent="0.45">
      <c r="A982" s="44">
        <v>977</v>
      </c>
      <c r="B982" s="55" t="s">
        <v>21</v>
      </c>
      <c r="C982" s="4" t="s">
        <v>14</v>
      </c>
      <c r="D982" s="4" t="s">
        <v>1587</v>
      </c>
      <c r="E982" s="5">
        <v>22194</v>
      </c>
      <c r="F982" s="4" t="s">
        <v>618</v>
      </c>
      <c r="G982" s="3">
        <v>2</v>
      </c>
      <c r="H982" s="5" t="s">
        <v>1903</v>
      </c>
      <c r="I982" s="8">
        <v>0</v>
      </c>
      <c r="J982" s="8">
        <v>10.199999999999999</v>
      </c>
      <c r="K982" s="8">
        <f t="shared" si="21"/>
        <v>10.199999999999999</v>
      </c>
      <c r="L982" s="3" t="s">
        <v>2</v>
      </c>
      <c r="M982" s="57">
        <v>20201022</v>
      </c>
      <c r="N982" s="57" t="s">
        <v>1847</v>
      </c>
      <c r="O982" s="57">
        <v>20201022</v>
      </c>
      <c r="P982" s="57" t="s">
        <v>1847</v>
      </c>
      <c r="Q982" s="57"/>
    </row>
    <row r="983" spans="1:17" s="7" customFormat="1" ht="14.1" customHeight="1" x14ac:dyDescent="0.45">
      <c r="A983" s="44">
        <v>978</v>
      </c>
      <c r="B983" s="55" t="s">
        <v>21</v>
      </c>
      <c r="C983" s="4" t="s">
        <v>14</v>
      </c>
      <c r="D983" s="4" t="s">
        <v>1588</v>
      </c>
      <c r="E983" s="5">
        <v>222</v>
      </c>
      <c r="F983" s="4" t="s">
        <v>619</v>
      </c>
      <c r="G983" s="3">
        <v>1</v>
      </c>
      <c r="H983" s="4" t="s">
        <v>1902</v>
      </c>
      <c r="I983" s="8">
        <v>0</v>
      </c>
      <c r="J983" s="8">
        <v>8.6</v>
      </c>
      <c r="K983" s="8">
        <f t="shared" si="21"/>
        <v>8.6</v>
      </c>
      <c r="L983" s="3" t="s">
        <v>2</v>
      </c>
      <c r="M983" s="57">
        <v>20201022</v>
      </c>
      <c r="N983" s="57" t="s">
        <v>1847</v>
      </c>
      <c r="O983" s="57">
        <v>20201022</v>
      </c>
      <c r="P983" s="57" t="s">
        <v>1847</v>
      </c>
      <c r="Q983" s="57"/>
    </row>
    <row r="984" spans="1:17" s="7" customFormat="1" ht="14.1" customHeight="1" x14ac:dyDescent="0.45">
      <c r="A984" s="44">
        <v>979</v>
      </c>
      <c r="B984" s="55" t="s">
        <v>21</v>
      </c>
      <c r="C984" s="4" t="s">
        <v>14</v>
      </c>
      <c r="D984" s="4" t="s">
        <v>1588</v>
      </c>
      <c r="E984" s="5">
        <v>222</v>
      </c>
      <c r="F984" s="4" t="s">
        <v>619</v>
      </c>
      <c r="G984" s="3">
        <v>2</v>
      </c>
      <c r="H984" s="5" t="s">
        <v>1903</v>
      </c>
      <c r="I984" s="8">
        <v>8.6</v>
      </c>
      <c r="J984" s="8">
        <v>63.6</v>
      </c>
      <c r="K984" s="8">
        <f t="shared" si="21"/>
        <v>55</v>
      </c>
      <c r="L984" s="3" t="s">
        <v>2</v>
      </c>
      <c r="M984" s="57">
        <v>20201022</v>
      </c>
      <c r="N984" s="57" t="s">
        <v>1847</v>
      </c>
      <c r="O984" s="57">
        <v>20201022</v>
      </c>
      <c r="P984" s="57" t="s">
        <v>1847</v>
      </c>
      <c r="Q984" s="57"/>
    </row>
    <row r="985" spans="1:17" s="7" customFormat="1" ht="14.1" customHeight="1" x14ac:dyDescent="0.45">
      <c r="A985" s="44">
        <v>980</v>
      </c>
      <c r="B985" s="55" t="s">
        <v>21</v>
      </c>
      <c r="C985" s="4" t="s">
        <v>14</v>
      </c>
      <c r="D985" s="4" t="s">
        <v>1589</v>
      </c>
      <c r="E985" s="5">
        <v>2224</v>
      </c>
      <c r="F985" s="4" t="s">
        <v>620</v>
      </c>
      <c r="G985" s="3">
        <v>2</v>
      </c>
      <c r="H985" s="5" t="s">
        <v>1903</v>
      </c>
      <c r="I985" s="8">
        <v>0</v>
      </c>
      <c r="J985" s="8">
        <v>18.399999999999999</v>
      </c>
      <c r="K985" s="8">
        <f t="shared" si="21"/>
        <v>18.399999999999999</v>
      </c>
      <c r="L985" s="3" t="s">
        <v>2</v>
      </c>
      <c r="M985" s="57">
        <v>20201022</v>
      </c>
      <c r="N985" s="57" t="s">
        <v>1847</v>
      </c>
      <c r="O985" s="57">
        <v>20201022</v>
      </c>
      <c r="P985" s="57" t="s">
        <v>1847</v>
      </c>
      <c r="Q985" s="57"/>
    </row>
    <row r="986" spans="1:17" s="7" customFormat="1" ht="14.1" customHeight="1" x14ac:dyDescent="0.45">
      <c r="A986" s="44">
        <v>981</v>
      </c>
      <c r="B986" s="55" t="s">
        <v>21</v>
      </c>
      <c r="C986" s="4" t="s">
        <v>14</v>
      </c>
      <c r="D986" s="4" t="s">
        <v>1591</v>
      </c>
      <c r="E986" s="5">
        <v>2228</v>
      </c>
      <c r="F986" s="4" t="s">
        <v>622</v>
      </c>
      <c r="G986" s="3">
        <v>2</v>
      </c>
      <c r="H986" s="5" t="s">
        <v>1903</v>
      </c>
      <c r="I986" s="8">
        <v>0</v>
      </c>
      <c r="J986" s="8">
        <v>21.2</v>
      </c>
      <c r="K986" s="8">
        <f t="shared" si="21"/>
        <v>21.2</v>
      </c>
      <c r="L986" s="3" t="s">
        <v>2</v>
      </c>
      <c r="M986" s="57">
        <v>20201022</v>
      </c>
      <c r="N986" s="57" t="s">
        <v>1847</v>
      </c>
      <c r="O986" s="57">
        <v>20201022</v>
      </c>
      <c r="P986" s="57" t="s">
        <v>1847</v>
      </c>
      <c r="Q986" s="57"/>
    </row>
    <row r="987" spans="1:17" s="7" customFormat="1" ht="14.1" customHeight="1" x14ac:dyDescent="0.45">
      <c r="A987" s="44">
        <v>982</v>
      </c>
      <c r="B987" s="55" t="s">
        <v>21</v>
      </c>
      <c r="C987" s="4" t="s">
        <v>14</v>
      </c>
      <c r="D987" s="4" t="s">
        <v>1590</v>
      </c>
      <c r="E987" s="5">
        <v>22318</v>
      </c>
      <c r="F987" s="4" t="s">
        <v>621</v>
      </c>
      <c r="G987" s="3">
        <v>2</v>
      </c>
      <c r="H987" s="5" t="s">
        <v>1903</v>
      </c>
      <c r="I987" s="8">
        <v>0</v>
      </c>
      <c r="J987" s="8">
        <v>5.4</v>
      </c>
      <c r="K987" s="8">
        <f t="shared" si="21"/>
        <v>5.4</v>
      </c>
      <c r="L987" s="3" t="s">
        <v>2</v>
      </c>
      <c r="M987" s="57">
        <v>20201022</v>
      </c>
      <c r="N987" s="57" t="s">
        <v>1847</v>
      </c>
      <c r="O987" s="57">
        <v>20201022</v>
      </c>
      <c r="P987" s="57" t="s">
        <v>1847</v>
      </c>
      <c r="Q987" s="57"/>
    </row>
    <row r="988" spans="1:17" s="7" customFormat="1" ht="14.1" customHeight="1" x14ac:dyDescent="0.45">
      <c r="A988" s="44">
        <v>983</v>
      </c>
      <c r="B988" s="55" t="s">
        <v>21</v>
      </c>
      <c r="C988" s="4" t="s">
        <v>14</v>
      </c>
      <c r="D988" s="4" t="s">
        <v>1592</v>
      </c>
      <c r="E988" s="5">
        <v>2232</v>
      </c>
      <c r="F988" s="4" t="s">
        <v>623</v>
      </c>
      <c r="G988" s="3">
        <v>2</v>
      </c>
      <c r="H988" s="5" t="s">
        <v>1903</v>
      </c>
      <c r="I988" s="8">
        <v>0</v>
      </c>
      <c r="J988" s="8">
        <v>25.8</v>
      </c>
      <c r="K988" s="8">
        <f t="shared" si="21"/>
        <v>25.8</v>
      </c>
      <c r="L988" s="3" t="s">
        <v>2</v>
      </c>
      <c r="M988" s="57">
        <v>20201022</v>
      </c>
      <c r="N988" s="57" t="s">
        <v>1847</v>
      </c>
      <c r="O988" s="57">
        <v>20201022</v>
      </c>
      <c r="P988" s="57" t="s">
        <v>1847</v>
      </c>
      <c r="Q988" s="57"/>
    </row>
    <row r="989" spans="1:17" s="7" customFormat="1" ht="14.1" customHeight="1" x14ac:dyDescent="0.45">
      <c r="A989" s="44">
        <v>984</v>
      </c>
      <c r="B989" s="55" t="s">
        <v>21</v>
      </c>
      <c r="C989" s="4" t="s">
        <v>14</v>
      </c>
      <c r="D989" s="4" t="s">
        <v>1593</v>
      </c>
      <c r="E989" s="5">
        <v>22328</v>
      </c>
      <c r="F989" s="4" t="s">
        <v>624</v>
      </c>
      <c r="G989" s="3">
        <v>2</v>
      </c>
      <c r="H989" s="5" t="s">
        <v>1903</v>
      </c>
      <c r="I989" s="8">
        <v>0</v>
      </c>
      <c r="J989" s="8">
        <v>4.7</v>
      </c>
      <c r="K989" s="8">
        <f t="shared" si="21"/>
        <v>4.7</v>
      </c>
      <c r="L989" s="3" t="s">
        <v>2</v>
      </c>
      <c r="M989" s="57">
        <v>20201022</v>
      </c>
      <c r="N989" s="57" t="s">
        <v>1847</v>
      </c>
      <c r="O989" s="57">
        <v>20201022</v>
      </c>
      <c r="P989" s="57" t="s">
        <v>1847</v>
      </c>
      <c r="Q989" s="57"/>
    </row>
    <row r="990" spans="1:17" s="7" customFormat="1" ht="14.1" customHeight="1" x14ac:dyDescent="0.45">
      <c r="A990" s="44">
        <v>985</v>
      </c>
      <c r="B990" s="55" t="s">
        <v>21</v>
      </c>
      <c r="C990" s="4" t="s">
        <v>14</v>
      </c>
      <c r="D990" s="4" t="s">
        <v>1594</v>
      </c>
      <c r="E990" s="5">
        <v>223282</v>
      </c>
      <c r="F990" s="4" t="s">
        <v>625</v>
      </c>
      <c r="G990" s="3">
        <v>2</v>
      </c>
      <c r="H990" s="5" t="s">
        <v>1903</v>
      </c>
      <c r="I990" s="8">
        <v>0</v>
      </c>
      <c r="J990" s="8">
        <v>3.2</v>
      </c>
      <c r="K990" s="8">
        <f t="shared" si="21"/>
        <v>3.2</v>
      </c>
      <c r="L990" s="3" t="s">
        <v>2</v>
      </c>
      <c r="M990" s="57">
        <v>20201022</v>
      </c>
      <c r="N990" s="57" t="s">
        <v>1847</v>
      </c>
      <c r="O990" s="57">
        <v>20201022</v>
      </c>
      <c r="P990" s="57" t="s">
        <v>1847</v>
      </c>
      <c r="Q990" s="57"/>
    </row>
    <row r="991" spans="1:17" s="7" customFormat="1" ht="14.1" customHeight="1" x14ac:dyDescent="0.45">
      <c r="A991" s="44">
        <v>986</v>
      </c>
      <c r="B991" s="55" t="s">
        <v>21</v>
      </c>
      <c r="C991" s="4" t="s">
        <v>14</v>
      </c>
      <c r="D991" s="4" t="s">
        <v>1595</v>
      </c>
      <c r="E991" s="5">
        <v>2232822</v>
      </c>
      <c r="F991" s="4" t="s">
        <v>626</v>
      </c>
      <c r="G991" s="3">
        <v>2</v>
      </c>
      <c r="H991" s="5" t="s">
        <v>1903</v>
      </c>
      <c r="I991" s="8">
        <v>0</v>
      </c>
      <c r="J991" s="8">
        <v>2.7</v>
      </c>
      <c r="K991" s="8">
        <f t="shared" si="21"/>
        <v>2.7</v>
      </c>
      <c r="L991" s="3" t="s">
        <v>2</v>
      </c>
      <c r="M991" s="57">
        <v>20201022</v>
      </c>
      <c r="N991" s="57" t="s">
        <v>1847</v>
      </c>
      <c r="O991" s="57">
        <v>20201022</v>
      </c>
      <c r="P991" s="57" t="s">
        <v>1847</v>
      </c>
      <c r="Q991" s="57"/>
    </row>
    <row r="992" spans="1:17" s="7" customFormat="1" ht="14.1" customHeight="1" x14ac:dyDescent="0.45">
      <c r="A992" s="44">
        <v>987</v>
      </c>
      <c r="B992" s="55" t="s">
        <v>21</v>
      </c>
      <c r="C992" s="4" t="s">
        <v>14</v>
      </c>
      <c r="D992" s="4" t="s">
        <v>1596</v>
      </c>
      <c r="E992" s="5">
        <v>22332</v>
      </c>
      <c r="F992" s="4" t="s">
        <v>627</v>
      </c>
      <c r="G992" s="3">
        <v>2</v>
      </c>
      <c r="H992" s="5" t="s">
        <v>1903</v>
      </c>
      <c r="I992" s="8">
        <v>0</v>
      </c>
      <c r="J992" s="8">
        <v>13.5</v>
      </c>
      <c r="K992" s="8">
        <f t="shared" si="21"/>
        <v>13.5</v>
      </c>
      <c r="L992" s="3" t="s">
        <v>2</v>
      </c>
      <c r="M992" s="57">
        <v>20201022</v>
      </c>
      <c r="N992" s="57" t="s">
        <v>1847</v>
      </c>
      <c r="O992" s="57">
        <v>20201022</v>
      </c>
      <c r="P992" s="57" t="s">
        <v>1847</v>
      </c>
      <c r="Q992" s="57"/>
    </row>
    <row r="993" spans="1:17" s="7" customFormat="1" ht="14.1" customHeight="1" x14ac:dyDescent="0.45">
      <c r="A993" s="44">
        <v>988</v>
      </c>
      <c r="B993" s="55" t="s">
        <v>21</v>
      </c>
      <c r="C993" s="4" t="s">
        <v>14</v>
      </c>
      <c r="D993" s="4" t="s">
        <v>1597</v>
      </c>
      <c r="E993" s="5">
        <v>223324</v>
      </c>
      <c r="F993" s="4" t="s">
        <v>628</v>
      </c>
      <c r="G993" s="3">
        <v>2</v>
      </c>
      <c r="H993" s="5" t="s">
        <v>1903</v>
      </c>
      <c r="I993" s="8">
        <v>0</v>
      </c>
      <c r="J993" s="8">
        <v>6.8</v>
      </c>
      <c r="K993" s="8">
        <f t="shared" si="21"/>
        <v>6.8</v>
      </c>
      <c r="L993" s="3" t="s">
        <v>2</v>
      </c>
      <c r="M993" s="57">
        <v>20201022</v>
      </c>
      <c r="N993" s="57" t="s">
        <v>1847</v>
      </c>
      <c r="O993" s="57">
        <v>20201022</v>
      </c>
      <c r="P993" s="57" t="s">
        <v>1847</v>
      </c>
      <c r="Q993" s="57"/>
    </row>
    <row r="994" spans="1:17" s="7" customFormat="1" ht="14.1" customHeight="1" x14ac:dyDescent="0.45">
      <c r="A994" s="44">
        <v>989</v>
      </c>
      <c r="B994" s="55" t="s">
        <v>21</v>
      </c>
      <c r="C994" s="4" t="s">
        <v>14</v>
      </c>
      <c r="D994" s="4" t="s">
        <v>1598</v>
      </c>
      <c r="E994" s="5">
        <v>223326</v>
      </c>
      <c r="F994" s="4" t="s">
        <v>629</v>
      </c>
      <c r="G994" s="3">
        <v>2</v>
      </c>
      <c r="H994" s="5" t="s">
        <v>1903</v>
      </c>
      <c r="I994" s="8">
        <v>0</v>
      </c>
      <c r="J994" s="8">
        <v>10.199999999999999</v>
      </c>
      <c r="K994" s="8">
        <f t="shared" si="21"/>
        <v>10.199999999999999</v>
      </c>
      <c r="L994" s="3" t="s">
        <v>2</v>
      </c>
      <c r="M994" s="57">
        <v>20201022</v>
      </c>
      <c r="N994" s="57" t="s">
        <v>1847</v>
      </c>
      <c r="O994" s="57">
        <v>20201022</v>
      </c>
      <c r="P994" s="57" t="s">
        <v>1847</v>
      </c>
      <c r="Q994" s="57"/>
    </row>
    <row r="995" spans="1:17" s="7" customFormat="1" ht="14.1" customHeight="1" x14ac:dyDescent="0.45">
      <c r="A995" s="44">
        <v>990</v>
      </c>
      <c r="B995" s="55" t="s">
        <v>21</v>
      </c>
      <c r="C995" s="4" t="s">
        <v>14</v>
      </c>
      <c r="D995" s="4" t="s">
        <v>1599</v>
      </c>
      <c r="E995" s="5">
        <v>2233272</v>
      </c>
      <c r="F995" s="4" t="s">
        <v>630</v>
      </c>
      <c r="G995" s="3">
        <v>2</v>
      </c>
      <c r="H995" s="5" t="s">
        <v>1903</v>
      </c>
      <c r="I995" s="8">
        <v>0</v>
      </c>
      <c r="J995" s="8">
        <v>2.8</v>
      </c>
      <c r="K995" s="8">
        <f t="shared" si="21"/>
        <v>2.8</v>
      </c>
      <c r="L995" s="3" t="s">
        <v>2</v>
      </c>
      <c r="M995" s="57">
        <v>20201022</v>
      </c>
      <c r="N995" s="57" t="s">
        <v>1847</v>
      </c>
      <c r="O995" s="57">
        <v>20201022</v>
      </c>
      <c r="P995" s="57" t="s">
        <v>1847</v>
      </c>
      <c r="Q995" s="57"/>
    </row>
    <row r="996" spans="1:17" s="7" customFormat="1" ht="14.1" customHeight="1" x14ac:dyDescent="0.45">
      <c r="A996" s="44">
        <v>991</v>
      </c>
      <c r="B996" s="55" t="s">
        <v>21</v>
      </c>
      <c r="C996" s="4" t="s">
        <v>14</v>
      </c>
      <c r="D996" s="4" t="s">
        <v>1600</v>
      </c>
      <c r="E996" s="5">
        <v>223338</v>
      </c>
      <c r="F996" s="4" t="s">
        <v>631</v>
      </c>
      <c r="G996" s="3">
        <v>2</v>
      </c>
      <c r="H996" s="5" t="s">
        <v>1903</v>
      </c>
      <c r="I996" s="8">
        <v>0</v>
      </c>
      <c r="J996" s="8">
        <v>5.9</v>
      </c>
      <c r="K996" s="8">
        <f t="shared" si="21"/>
        <v>5.9</v>
      </c>
      <c r="L996" s="3" t="s">
        <v>2</v>
      </c>
      <c r="M996" s="57">
        <v>20201022</v>
      </c>
      <c r="N996" s="57" t="s">
        <v>1847</v>
      </c>
      <c r="O996" s="57">
        <v>20201022</v>
      </c>
      <c r="P996" s="57" t="s">
        <v>1847</v>
      </c>
      <c r="Q996" s="57"/>
    </row>
    <row r="997" spans="1:17" s="7" customFormat="1" ht="14.1" customHeight="1" x14ac:dyDescent="0.45">
      <c r="A997" s="44">
        <v>992</v>
      </c>
      <c r="B997" s="55" t="s">
        <v>21</v>
      </c>
      <c r="C997" s="4" t="s">
        <v>14</v>
      </c>
      <c r="D997" s="4" t="s">
        <v>1601</v>
      </c>
      <c r="E997" s="5">
        <v>22334</v>
      </c>
      <c r="F997" s="4" t="s">
        <v>632</v>
      </c>
      <c r="G997" s="3">
        <v>2</v>
      </c>
      <c r="H997" s="5" t="s">
        <v>1903</v>
      </c>
      <c r="I997" s="8">
        <v>0</v>
      </c>
      <c r="J997" s="8">
        <v>13.7</v>
      </c>
      <c r="K997" s="8">
        <f t="shared" si="21"/>
        <v>13.7</v>
      </c>
      <c r="L997" s="3" t="s">
        <v>2</v>
      </c>
      <c r="M997" s="57">
        <v>20201022</v>
      </c>
      <c r="N997" s="57" t="s">
        <v>1847</v>
      </c>
      <c r="O997" s="57">
        <v>20201022</v>
      </c>
      <c r="P997" s="57" t="s">
        <v>1847</v>
      </c>
      <c r="Q997" s="57"/>
    </row>
    <row r="998" spans="1:17" s="7" customFormat="1" ht="14.1" customHeight="1" x14ac:dyDescent="0.45">
      <c r="A998" s="44">
        <v>993</v>
      </c>
      <c r="B998" s="55" t="s">
        <v>21</v>
      </c>
      <c r="C998" s="4" t="s">
        <v>14</v>
      </c>
      <c r="D998" s="4" t="s">
        <v>1602</v>
      </c>
      <c r="E998" s="5">
        <v>22338</v>
      </c>
      <c r="F998" s="4" t="s">
        <v>633</v>
      </c>
      <c r="G998" s="3">
        <v>2</v>
      </c>
      <c r="H998" s="5" t="s">
        <v>1903</v>
      </c>
      <c r="I998" s="8">
        <v>0</v>
      </c>
      <c r="J998" s="8">
        <v>20.5</v>
      </c>
      <c r="K998" s="8">
        <f t="shared" si="21"/>
        <v>20.5</v>
      </c>
      <c r="L998" s="3" t="s">
        <v>2</v>
      </c>
      <c r="M998" s="57">
        <v>20201022</v>
      </c>
      <c r="N998" s="57" t="s">
        <v>1847</v>
      </c>
      <c r="O998" s="57">
        <v>20201022</v>
      </c>
      <c r="P998" s="57" t="s">
        <v>1847</v>
      </c>
      <c r="Q998" s="57"/>
    </row>
    <row r="999" spans="1:17" s="7" customFormat="1" ht="14.1" customHeight="1" x14ac:dyDescent="0.45">
      <c r="A999" s="44">
        <v>994</v>
      </c>
      <c r="B999" s="55" t="s">
        <v>21</v>
      </c>
      <c r="C999" s="4" t="s">
        <v>14</v>
      </c>
      <c r="D999" s="4" t="s">
        <v>1603</v>
      </c>
      <c r="E999" s="5">
        <v>2234</v>
      </c>
      <c r="F999" s="4" t="s">
        <v>634</v>
      </c>
      <c r="G999" s="3">
        <v>2</v>
      </c>
      <c r="H999" s="5" t="s">
        <v>1903</v>
      </c>
      <c r="I999" s="8">
        <v>0</v>
      </c>
      <c r="J999" s="8">
        <v>21.1</v>
      </c>
      <c r="K999" s="8">
        <f t="shared" si="21"/>
        <v>21.1</v>
      </c>
      <c r="L999" s="3" t="s">
        <v>2</v>
      </c>
      <c r="M999" s="57">
        <v>20201022</v>
      </c>
      <c r="N999" s="57" t="s">
        <v>1847</v>
      </c>
      <c r="O999" s="57">
        <v>20201022</v>
      </c>
      <c r="P999" s="57" t="s">
        <v>1847</v>
      </c>
      <c r="Q999" s="57"/>
    </row>
    <row r="1000" spans="1:17" s="7" customFormat="1" ht="14.1" customHeight="1" x14ac:dyDescent="0.45">
      <c r="A1000" s="44">
        <v>995</v>
      </c>
      <c r="B1000" s="55" t="s">
        <v>21</v>
      </c>
      <c r="C1000" s="4" t="s">
        <v>14</v>
      </c>
      <c r="D1000" s="4" t="s">
        <v>1604</v>
      </c>
      <c r="E1000" s="5">
        <v>22352</v>
      </c>
      <c r="F1000" s="4" t="s">
        <v>635</v>
      </c>
      <c r="G1000" s="3">
        <v>2</v>
      </c>
      <c r="H1000" s="5" t="s">
        <v>1903</v>
      </c>
      <c r="I1000" s="8">
        <v>0</v>
      </c>
      <c r="J1000" s="8">
        <v>9.1</v>
      </c>
      <c r="K1000" s="8">
        <f t="shared" si="21"/>
        <v>9.1</v>
      </c>
      <c r="L1000" s="3" t="s">
        <v>2</v>
      </c>
      <c r="M1000" s="57">
        <v>20201022</v>
      </c>
      <c r="N1000" s="57" t="s">
        <v>1847</v>
      </c>
      <c r="O1000" s="57">
        <v>20201022</v>
      </c>
      <c r="P1000" s="57" t="s">
        <v>1847</v>
      </c>
      <c r="Q1000" s="57"/>
    </row>
    <row r="1001" spans="1:17" s="7" customFormat="1" ht="14.1" customHeight="1" x14ac:dyDescent="0.45">
      <c r="A1001" s="44">
        <v>996</v>
      </c>
      <c r="B1001" s="55" t="s">
        <v>21</v>
      </c>
      <c r="C1001" s="4" t="s">
        <v>14</v>
      </c>
      <c r="D1001" s="4" t="s">
        <v>1605</v>
      </c>
      <c r="E1001" s="5">
        <v>223534</v>
      </c>
      <c r="F1001" s="4" t="s">
        <v>636</v>
      </c>
      <c r="G1001" s="3">
        <v>2</v>
      </c>
      <c r="H1001" s="5" t="s">
        <v>1903</v>
      </c>
      <c r="I1001" s="8">
        <v>0</v>
      </c>
      <c r="J1001" s="8">
        <v>8.6999999999999993</v>
      </c>
      <c r="K1001" s="8">
        <f t="shared" si="21"/>
        <v>8.6999999999999993</v>
      </c>
      <c r="L1001" s="3" t="s">
        <v>2</v>
      </c>
      <c r="M1001" s="57">
        <v>20201022</v>
      </c>
      <c r="N1001" s="57" t="s">
        <v>1847</v>
      </c>
      <c r="O1001" s="57">
        <v>20201022</v>
      </c>
      <c r="P1001" s="57" t="s">
        <v>1847</v>
      </c>
      <c r="Q1001" s="57"/>
    </row>
    <row r="1002" spans="1:17" s="7" customFormat="1" ht="14.1" customHeight="1" x14ac:dyDescent="0.45">
      <c r="A1002" s="44">
        <v>997</v>
      </c>
      <c r="B1002" s="55" t="s">
        <v>21</v>
      </c>
      <c r="C1002" s="4" t="s">
        <v>14</v>
      </c>
      <c r="D1002" s="4" t="s">
        <v>1606</v>
      </c>
      <c r="E1002" s="5">
        <v>22354</v>
      </c>
      <c r="F1002" s="4" t="s">
        <v>637</v>
      </c>
      <c r="G1002" s="3">
        <v>2</v>
      </c>
      <c r="H1002" s="5" t="s">
        <v>1903</v>
      </c>
      <c r="I1002" s="8">
        <v>0</v>
      </c>
      <c r="J1002" s="8">
        <v>7.9</v>
      </c>
      <c r="K1002" s="8">
        <f t="shared" si="21"/>
        <v>7.9</v>
      </c>
      <c r="L1002" s="3" t="s">
        <v>2</v>
      </c>
      <c r="M1002" s="57">
        <v>20201022</v>
      </c>
      <c r="N1002" s="57" t="s">
        <v>1847</v>
      </c>
      <c r="O1002" s="57">
        <v>20201022</v>
      </c>
      <c r="P1002" s="57" t="s">
        <v>1847</v>
      </c>
      <c r="Q1002" s="57"/>
    </row>
    <row r="1003" spans="1:17" s="7" customFormat="1" ht="14.1" customHeight="1" x14ac:dyDescent="0.45">
      <c r="A1003" s="44">
        <v>998</v>
      </c>
      <c r="B1003" s="55" t="s">
        <v>21</v>
      </c>
      <c r="C1003" s="4" t="s">
        <v>14</v>
      </c>
      <c r="D1003" s="4" t="s">
        <v>1607</v>
      </c>
      <c r="E1003" s="5">
        <v>223542</v>
      </c>
      <c r="F1003" s="4" t="s">
        <v>638</v>
      </c>
      <c r="G1003" s="3">
        <v>2</v>
      </c>
      <c r="H1003" s="5" t="s">
        <v>1903</v>
      </c>
      <c r="I1003" s="8">
        <v>0</v>
      </c>
      <c r="J1003" s="8">
        <v>8</v>
      </c>
      <c r="K1003" s="8">
        <f t="shared" si="21"/>
        <v>8</v>
      </c>
      <c r="L1003" s="3" t="s">
        <v>2</v>
      </c>
      <c r="M1003" s="57">
        <v>20201022</v>
      </c>
      <c r="N1003" s="57" t="s">
        <v>1847</v>
      </c>
      <c r="O1003" s="57">
        <v>20201022</v>
      </c>
      <c r="P1003" s="57" t="s">
        <v>1847</v>
      </c>
      <c r="Q1003" s="57"/>
    </row>
    <row r="1004" spans="1:17" s="7" customFormat="1" ht="14.1" customHeight="1" x14ac:dyDescent="0.45">
      <c r="A1004" s="44">
        <v>999</v>
      </c>
      <c r="B1004" s="55" t="s">
        <v>21</v>
      </c>
      <c r="C1004" s="4" t="s">
        <v>14</v>
      </c>
      <c r="D1004" s="4" t="s">
        <v>1608</v>
      </c>
      <c r="E1004" s="5">
        <v>223554</v>
      </c>
      <c r="F1004" s="4" t="s">
        <v>439</v>
      </c>
      <c r="G1004" s="3">
        <v>2</v>
      </c>
      <c r="H1004" s="5" t="s">
        <v>1903</v>
      </c>
      <c r="I1004" s="8">
        <v>0</v>
      </c>
      <c r="J1004" s="8">
        <v>4.5</v>
      </c>
      <c r="K1004" s="8">
        <f t="shared" si="21"/>
        <v>4.5</v>
      </c>
      <c r="L1004" s="3" t="s">
        <v>2</v>
      </c>
      <c r="M1004" s="57">
        <v>20201022</v>
      </c>
      <c r="N1004" s="57" t="s">
        <v>1847</v>
      </c>
      <c r="O1004" s="57">
        <v>20201022</v>
      </c>
      <c r="P1004" s="57" t="s">
        <v>1847</v>
      </c>
      <c r="Q1004" s="57"/>
    </row>
    <row r="1005" spans="1:17" s="7" customFormat="1" ht="14.1" customHeight="1" x14ac:dyDescent="0.45">
      <c r="A1005" s="44">
        <v>1000</v>
      </c>
      <c r="B1005" s="55" t="s">
        <v>21</v>
      </c>
      <c r="C1005" s="4" t="s">
        <v>14</v>
      </c>
      <c r="D1005" s="4" t="s">
        <v>1609</v>
      </c>
      <c r="E1005" s="5">
        <v>2235592</v>
      </c>
      <c r="F1005" s="4" t="s">
        <v>639</v>
      </c>
      <c r="G1005" s="3">
        <v>2</v>
      </c>
      <c r="H1005" s="5" t="s">
        <v>1903</v>
      </c>
      <c r="I1005" s="8">
        <v>0</v>
      </c>
      <c r="J1005" s="8">
        <v>6</v>
      </c>
      <c r="K1005" s="8">
        <f t="shared" si="21"/>
        <v>6</v>
      </c>
      <c r="L1005" s="3" t="s">
        <v>2</v>
      </c>
      <c r="M1005" s="57">
        <v>20201022</v>
      </c>
      <c r="N1005" s="57" t="s">
        <v>1847</v>
      </c>
      <c r="O1005" s="57">
        <v>20201022</v>
      </c>
      <c r="P1005" s="57" t="s">
        <v>1847</v>
      </c>
      <c r="Q1005" s="57"/>
    </row>
    <row r="1006" spans="1:17" s="7" customFormat="1" ht="14.1" customHeight="1" x14ac:dyDescent="0.45">
      <c r="A1006" s="44">
        <v>1001</v>
      </c>
      <c r="B1006" s="55" t="s">
        <v>21</v>
      </c>
      <c r="C1006" s="4" t="s">
        <v>14</v>
      </c>
      <c r="D1006" s="4" t="s">
        <v>1610</v>
      </c>
      <c r="E1006" s="5">
        <v>22356</v>
      </c>
      <c r="F1006" s="4" t="s">
        <v>640</v>
      </c>
      <c r="G1006" s="3">
        <v>2</v>
      </c>
      <c r="H1006" s="5" t="s">
        <v>1903</v>
      </c>
      <c r="I1006" s="8">
        <v>0</v>
      </c>
      <c r="J1006" s="8">
        <v>10.5</v>
      </c>
      <c r="K1006" s="8">
        <f t="shared" si="21"/>
        <v>10.5</v>
      </c>
      <c r="L1006" s="3" t="s">
        <v>2</v>
      </c>
      <c r="M1006" s="57">
        <v>20201022</v>
      </c>
      <c r="N1006" s="57" t="s">
        <v>1847</v>
      </c>
      <c r="O1006" s="57">
        <v>20201022</v>
      </c>
      <c r="P1006" s="57" t="s">
        <v>1847</v>
      </c>
      <c r="Q1006" s="57"/>
    </row>
    <row r="1007" spans="1:17" s="7" customFormat="1" ht="14.1" customHeight="1" x14ac:dyDescent="0.45">
      <c r="A1007" s="44">
        <v>1002</v>
      </c>
      <c r="B1007" s="55" t="s">
        <v>21</v>
      </c>
      <c r="C1007" s="4" t="s">
        <v>14</v>
      </c>
      <c r="D1007" s="4" t="s">
        <v>1611</v>
      </c>
      <c r="E1007" s="5">
        <v>223564</v>
      </c>
      <c r="F1007" s="4" t="s">
        <v>641</v>
      </c>
      <c r="G1007" s="3">
        <v>2</v>
      </c>
      <c r="H1007" s="5" t="s">
        <v>1903</v>
      </c>
      <c r="I1007" s="8">
        <v>0</v>
      </c>
      <c r="J1007" s="8">
        <v>6.4</v>
      </c>
      <c r="K1007" s="8">
        <f t="shared" si="21"/>
        <v>6.4</v>
      </c>
      <c r="L1007" s="3" t="s">
        <v>2</v>
      </c>
      <c r="M1007" s="57">
        <v>20201022</v>
      </c>
      <c r="N1007" s="57" t="s">
        <v>1847</v>
      </c>
      <c r="O1007" s="57">
        <v>20201022</v>
      </c>
      <c r="P1007" s="57" t="s">
        <v>1847</v>
      </c>
      <c r="Q1007" s="57"/>
    </row>
    <row r="1008" spans="1:17" s="7" customFormat="1" ht="14.1" customHeight="1" x14ac:dyDescent="0.45">
      <c r="A1008" s="44">
        <v>1003</v>
      </c>
      <c r="B1008" s="55" t="s">
        <v>21</v>
      </c>
      <c r="C1008" s="4" t="s">
        <v>14</v>
      </c>
      <c r="D1008" s="4" t="s">
        <v>1612</v>
      </c>
      <c r="E1008" s="5">
        <v>22358</v>
      </c>
      <c r="F1008" s="4" t="s">
        <v>642</v>
      </c>
      <c r="G1008" s="3">
        <v>2</v>
      </c>
      <c r="H1008" s="5" t="s">
        <v>1903</v>
      </c>
      <c r="I1008" s="8">
        <v>0</v>
      </c>
      <c r="J1008" s="8">
        <v>19.8</v>
      </c>
      <c r="K1008" s="8">
        <f t="shared" si="21"/>
        <v>19.8</v>
      </c>
      <c r="L1008" s="3" t="s">
        <v>2</v>
      </c>
      <c r="M1008" s="57">
        <v>20201022</v>
      </c>
      <c r="N1008" s="57" t="s">
        <v>1847</v>
      </c>
      <c r="O1008" s="57">
        <v>20201022</v>
      </c>
      <c r="P1008" s="57" t="s">
        <v>1847</v>
      </c>
      <c r="Q1008" s="57"/>
    </row>
    <row r="1009" spans="1:17" s="7" customFormat="1" ht="14.1" customHeight="1" x14ac:dyDescent="0.45">
      <c r="A1009" s="44">
        <v>1004</v>
      </c>
      <c r="B1009" s="55" t="s">
        <v>21</v>
      </c>
      <c r="C1009" s="4" t="s">
        <v>14</v>
      </c>
      <c r="D1009" s="4" t="s">
        <v>1613</v>
      </c>
      <c r="E1009" s="5">
        <v>2236</v>
      </c>
      <c r="F1009" s="4" t="s">
        <v>643</v>
      </c>
      <c r="G1009" s="3">
        <v>2</v>
      </c>
      <c r="H1009" s="5" t="s">
        <v>1903</v>
      </c>
      <c r="I1009" s="8">
        <v>0</v>
      </c>
      <c r="J1009" s="8">
        <v>29.4</v>
      </c>
      <c r="K1009" s="8">
        <f t="shared" si="21"/>
        <v>29.4</v>
      </c>
      <c r="L1009" s="3" t="s">
        <v>2</v>
      </c>
      <c r="M1009" s="57">
        <v>20201022</v>
      </c>
      <c r="N1009" s="57" t="s">
        <v>1847</v>
      </c>
      <c r="O1009" s="57">
        <v>20201022</v>
      </c>
      <c r="P1009" s="57" t="s">
        <v>1847</v>
      </c>
      <c r="Q1009" s="57"/>
    </row>
    <row r="1010" spans="1:17" s="7" customFormat="1" ht="14.1" customHeight="1" x14ac:dyDescent="0.45">
      <c r="A1010" s="44">
        <v>1005</v>
      </c>
      <c r="B1010" s="55" t="s">
        <v>21</v>
      </c>
      <c r="C1010" s="4" t="s">
        <v>14</v>
      </c>
      <c r="D1010" s="4" t="s">
        <v>1614</v>
      </c>
      <c r="E1010" s="5">
        <v>22368</v>
      </c>
      <c r="F1010" s="4" t="s">
        <v>644</v>
      </c>
      <c r="G1010" s="3">
        <v>2</v>
      </c>
      <c r="H1010" s="5" t="s">
        <v>1903</v>
      </c>
      <c r="I1010" s="8">
        <v>0</v>
      </c>
      <c r="J1010" s="8">
        <v>2.2999999999999998</v>
      </c>
      <c r="K1010" s="8">
        <f t="shared" si="21"/>
        <v>2.2999999999999998</v>
      </c>
      <c r="L1010" s="3" t="s">
        <v>2</v>
      </c>
      <c r="M1010" s="57">
        <v>20201022</v>
      </c>
      <c r="N1010" s="57" t="s">
        <v>1847</v>
      </c>
      <c r="O1010" s="57">
        <v>20201022</v>
      </c>
      <c r="P1010" s="57" t="s">
        <v>1847</v>
      </c>
      <c r="Q1010" s="57"/>
    </row>
    <row r="1011" spans="1:17" s="7" customFormat="1" ht="14.1" customHeight="1" x14ac:dyDescent="0.45">
      <c r="A1011" s="44">
        <v>1006</v>
      </c>
      <c r="B1011" s="55" t="s">
        <v>21</v>
      </c>
      <c r="C1011" s="4" t="s">
        <v>14</v>
      </c>
      <c r="D1011" s="4" t="s">
        <v>1615</v>
      </c>
      <c r="E1011" s="5">
        <v>223682</v>
      </c>
      <c r="F1011" s="4" t="s">
        <v>645</v>
      </c>
      <c r="G1011" s="3">
        <v>2</v>
      </c>
      <c r="H1011" s="5" t="s">
        <v>1903</v>
      </c>
      <c r="I1011" s="8">
        <v>0</v>
      </c>
      <c r="J1011" s="8">
        <v>3.1</v>
      </c>
      <c r="K1011" s="8">
        <f t="shared" si="21"/>
        <v>3.1</v>
      </c>
      <c r="L1011" s="3" t="s">
        <v>2</v>
      </c>
      <c r="M1011" s="57">
        <v>20201022</v>
      </c>
      <c r="N1011" s="57" t="s">
        <v>1847</v>
      </c>
      <c r="O1011" s="57">
        <v>20201022</v>
      </c>
      <c r="P1011" s="57" t="s">
        <v>1847</v>
      </c>
      <c r="Q1011" s="57"/>
    </row>
    <row r="1012" spans="1:17" s="7" customFormat="1" ht="14.1" customHeight="1" x14ac:dyDescent="0.45">
      <c r="A1012" s="44">
        <v>1007</v>
      </c>
      <c r="B1012" s="55" t="s">
        <v>21</v>
      </c>
      <c r="C1012" s="4" t="s">
        <v>14</v>
      </c>
      <c r="D1012" s="4" t="s">
        <v>1616</v>
      </c>
      <c r="E1012" s="5">
        <v>22376</v>
      </c>
      <c r="F1012" s="4" t="s">
        <v>101</v>
      </c>
      <c r="G1012" s="3">
        <v>2</v>
      </c>
      <c r="H1012" s="5" t="s">
        <v>1903</v>
      </c>
      <c r="I1012" s="8">
        <v>0</v>
      </c>
      <c r="J1012" s="8">
        <v>6.5</v>
      </c>
      <c r="K1012" s="8">
        <f t="shared" si="21"/>
        <v>6.5</v>
      </c>
      <c r="L1012" s="3" t="s">
        <v>2</v>
      </c>
      <c r="M1012" s="57">
        <v>20201022</v>
      </c>
      <c r="N1012" s="57" t="s">
        <v>1847</v>
      </c>
      <c r="O1012" s="57">
        <v>20201022</v>
      </c>
      <c r="P1012" s="57" t="s">
        <v>1847</v>
      </c>
      <c r="Q1012" s="57"/>
    </row>
    <row r="1013" spans="1:17" s="7" customFormat="1" ht="14.1" customHeight="1" x14ac:dyDescent="0.45">
      <c r="A1013" s="44">
        <v>1008</v>
      </c>
      <c r="B1013" s="55" t="s">
        <v>21</v>
      </c>
      <c r="C1013" s="4" t="s">
        <v>14</v>
      </c>
      <c r="D1013" s="4" t="s">
        <v>1617</v>
      </c>
      <c r="E1013" s="5">
        <v>2238</v>
      </c>
      <c r="F1013" s="4" t="s">
        <v>615</v>
      </c>
      <c r="G1013" s="3">
        <v>2</v>
      </c>
      <c r="H1013" s="5" t="s">
        <v>1903</v>
      </c>
      <c r="I1013" s="8">
        <v>0</v>
      </c>
      <c r="J1013" s="8">
        <v>11.4</v>
      </c>
      <c r="K1013" s="8">
        <f t="shared" si="21"/>
        <v>11.4</v>
      </c>
      <c r="L1013" s="3" t="s">
        <v>2</v>
      </c>
      <c r="M1013" s="57">
        <v>20201022</v>
      </c>
      <c r="N1013" s="57" t="s">
        <v>1847</v>
      </c>
      <c r="O1013" s="57">
        <v>20201022</v>
      </c>
      <c r="P1013" s="57" t="s">
        <v>1847</v>
      </c>
      <c r="Q1013" s="57"/>
    </row>
    <row r="1014" spans="1:17" s="7" customFormat="1" ht="14.1" customHeight="1" x14ac:dyDescent="0.45">
      <c r="A1014" s="44">
        <v>1009</v>
      </c>
      <c r="B1014" s="55" t="s">
        <v>21</v>
      </c>
      <c r="C1014" s="4" t="s">
        <v>14</v>
      </c>
      <c r="D1014" s="4" t="s">
        <v>1618</v>
      </c>
      <c r="E1014" s="5">
        <v>22396</v>
      </c>
      <c r="F1014" s="4" t="s">
        <v>646</v>
      </c>
      <c r="G1014" s="3">
        <v>2</v>
      </c>
      <c r="H1014" s="5" t="s">
        <v>1903</v>
      </c>
      <c r="I1014" s="8">
        <v>0</v>
      </c>
      <c r="J1014" s="8">
        <v>8.3000000000000007</v>
      </c>
      <c r="K1014" s="8">
        <f t="shared" si="21"/>
        <v>8.3000000000000007</v>
      </c>
      <c r="L1014" s="3" t="s">
        <v>2</v>
      </c>
      <c r="M1014" s="57">
        <v>20201022</v>
      </c>
      <c r="N1014" s="57" t="s">
        <v>1847</v>
      </c>
      <c r="O1014" s="57">
        <v>20201022</v>
      </c>
      <c r="P1014" s="57" t="s">
        <v>1847</v>
      </c>
      <c r="Q1014" s="57"/>
    </row>
    <row r="1015" spans="1:17" s="7" customFormat="1" ht="14.1" customHeight="1" x14ac:dyDescent="0.45">
      <c r="A1015" s="44">
        <v>1010</v>
      </c>
      <c r="B1015" s="55" t="s">
        <v>21</v>
      </c>
      <c r="C1015" s="4" t="s">
        <v>14</v>
      </c>
      <c r="D1015" s="4" t="s">
        <v>1619</v>
      </c>
      <c r="E1015" s="5">
        <v>22398</v>
      </c>
      <c r="F1015" s="4" t="s">
        <v>647</v>
      </c>
      <c r="G1015" s="3">
        <v>2</v>
      </c>
      <c r="H1015" s="5" t="s">
        <v>1903</v>
      </c>
      <c r="I1015" s="8">
        <v>0</v>
      </c>
      <c r="J1015" s="8">
        <v>2.5</v>
      </c>
      <c r="K1015" s="8">
        <f t="shared" si="21"/>
        <v>2.5</v>
      </c>
      <c r="L1015" s="3" t="s">
        <v>2</v>
      </c>
      <c r="M1015" s="57">
        <v>20201022</v>
      </c>
      <c r="N1015" s="57" t="s">
        <v>1847</v>
      </c>
      <c r="O1015" s="57">
        <v>20201022</v>
      </c>
      <c r="P1015" s="57" t="s">
        <v>1847</v>
      </c>
      <c r="Q1015" s="57"/>
    </row>
    <row r="1016" spans="1:17" s="7" customFormat="1" ht="14.1" customHeight="1" x14ac:dyDescent="0.45">
      <c r="A1016" s="44">
        <v>1011</v>
      </c>
      <c r="B1016" s="55" t="s">
        <v>21</v>
      </c>
      <c r="C1016" s="4" t="s">
        <v>14</v>
      </c>
      <c r="D1016" s="4" t="s">
        <v>1119</v>
      </c>
      <c r="E1016" s="5">
        <v>224</v>
      </c>
      <c r="F1016" s="4" t="s">
        <v>648</v>
      </c>
      <c r="G1016" s="3">
        <v>1</v>
      </c>
      <c r="H1016" s="4" t="s">
        <v>1902</v>
      </c>
      <c r="I1016" s="8">
        <v>0</v>
      </c>
      <c r="J1016" s="8">
        <v>5.4</v>
      </c>
      <c r="K1016" s="8">
        <f t="shared" si="21"/>
        <v>5.4</v>
      </c>
      <c r="L1016" s="3" t="s">
        <v>1904</v>
      </c>
      <c r="M1016" s="57">
        <v>20201022</v>
      </c>
      <c r="N1016" s="57" t="s">
        <v>1847</v>
      </c>
      <c r="O1016" s="57">
        <v>20201022</v>
      </c>
      <c r="P1016" s="57" t="s">
        <v>1847</v>
      </c>
      <c r="Q1016" s="57"/>
    </row>
    <row r="1017" spans="1:17" s="7" customFormat="1" ht="14.1" customHeight="1" x14ac:dyDescent="0.45">
      <c r="A1017" s="44">
        <v>1012</v>
      </c>
      <c r="B1017" s="55" t="s">
        <v>21</v>
      </c>
      <c r="C1017" s="4" t="s">
        <v>14</v>
      </c>
      <c r="D1017" s="4" t="s">
        <v>1119</v>
      </c>
      <c r="E1017" s="5">
        <v>224</v>
      </c>
      <c r="F1017" s="4" t="s">
        <v>648</v>
      </c>
      <c r="G1017" s="3">
        <v>2</v>
      </c>
      <c r="H1017" s="5" t="s">
        <v>1903</v>
      </c>
      <c r="I1017" s="8">
        <v>5.4</v>
      </c>
      <c r="J1017" s="8">
        <v>12.7</v>
      </c>
      <c r="K1017" s="8">
        <f t="shared" si="21"/>
        <v>7.2999999999999989</v>
      </c>
      <c r="L1017" s="3" t="s">
        <v>1904</v>
      </c>
      <c r="M1017" s="57">
        <v>20201022</v>
      </c>
      <c r="N1017" s="57" t="s">
        <v>1847</v>
      </c>
      <c r="O1017" s="57">
        <v>20201022</v>
      </c>
      <c r="P1017" s="57" t="s">
        <v>1847</v>
      </c>
      <c r="Q1017" s="57"/>
    </row>
    <row r="1018" spans="1:17" s="7" customFormat="1" ht="14.1" customHeight="1" x14ac:dyDescent="0.45">
      <c r="A1018" s="44">
        <v>1013</v>
      </c>
      <c r="B1018" s="55" t="s">
        <v>21</v>
      </c>
      <c r="C1018" s="4" t="s">
        <v>14</v>
      </c>
      <c r="D1018" s="4" t="s">
        <v>1119</v>
      </c>
      <c r="E1018" s="5">
        <v>224</v>
      </c>
      <c r="F1018" s="4" t="s">
        <v>648</v>
      </c>
      <c r="G1018" s="3">
        <v>2</v>
      </c>
      <c r="H1018" s="5" t="s">
        <v>1903</v>
      </c>
      <c r="I1018" s="8">
        <v>26</v>
      </c>
      <c r="J1018" s="8">
        <v>80</v>
      </c>
      <c r="K1018" s="8">
        <f t="shared" si="21"/>
        <v>54</v>
      </c>
      <c r="L1018" s="3" t="s">
        <v>2</v>
      </c>
      <c r="M1018" s="57">
        <v>20201022</v>
      </c>
      <c r="N1018" s="57" t="s">
        <v>1847</v>
      </c>
      <c r="O1018" s="57">
        <v>20201022</v>
      </c>
      <c r="P1018" s="57" t="s">
        <v>1847</v>
      </c>
      <c r="Q1018" s="57"/>
    </row>
    <row r="1019" spans="1:17" s="7" customFormat="1" ht="14.1" customHeight="1" x14ac:dyDescent="0.45">
      <c r="A1019" s="44">
        <v>1014</v>
      </c>
      <c r="B1019" s="55" t="s">
        <v>21</v>
      </c>
      <c r="C1019" s="4" t="s">
        <v>14</v>
      </c>
      <c r="D1019" s="4" t="s">
        <v>1120</v>
      </c>
      <c r="E1019" s="5">
        <v>2252</v>
      </c>
      <c r="F1019" s="4" t="s">
        <v>649</v>
      </c>
      <c r="G1019" s="3">
        <v>1</v>
      </c>
      <c r="H1019" s="4" t="s">
        <v>1902</v>
      </c>
      <c r="I1019" s="8">
        <v>0</v>
      </c>
      <c r="J1019" s="8">
        <v>11</v>
      </c>
      <c r="K1019" s="8">
        <f t="shared" si="21"/>
        <v>11</v>
      </c>
      <c r="L1019" s="3" t="s">
        <v>2</v>
      </c>
      <c r="M1019" s="57">
        <v>20201022</v>
      </c>
      <c r="N1019" s="57" t="s">
        <v>1847</v>
      </c>
      <c r="O1019" s="57">
        <v>20201022</v>
      </c>
      <c r="P1019" s="57" t="s">
        <v>1847</v>
      </c>
      <c r="Q1019" s="57"/>
    </row>
    <row r="1020" spans="1:17" s="7" customFormat="1" ht="14.1" customHeight="1" x14ac:dyDescent="0.45">
      <c r="A1020" s="44">
        <v>1015</v>
      </c>
      <c r="B1020" s="55" t="s">
        <v>21</v>
      </c>
      <c r="C1020" s="4" t="s">
        <v>14</v>
      </c>
      <c r="D1020" s="4" t="s">
        <v>1120</v>
      </c>
      <c r="E1020" s="5">
        <v>2252</v>
      </c>
      <c r="F1020" s="4" t="s">
        <v>649</v>
      </c>
      <c r="G1020" s="3">
        <v>2</v>
      </c>
      <c r="H1020" s="5" t="s">
        <v>1903</v>
      </c>
      <c r="I1020" s="8">
        <v>11</v>
      </c>
      <c r="J1020" s="8">
        <v>14.7</v>
      </c>
      <c r="K1020" s="8">
        <f t="shared" si="21"/>
        <v>3.6999999999999993</v>
      </c>
      <c r="L1020" s="3" t="s">
        <v>1904</v>
      </c>
      <c r="M1020" s="57">
        <v>20201022</v>
      </c>
      <c r="N1020" s="57" t="s">
        <v>1847</v>
      </c>
      <c r="O1020" s="57">
        <v>20201022</v>
      </c>
      <c r="P1020" s="57" t="s">
        <v>1847</v>
      </c>
      <c r="Q1020" s="57"/>
    </row>
    <row r="1021" spans="1:17" s="7" customFormat="1" ht="14.1" customHeight="1" x14ac:dyDescent="0.45">
      <c r="A1021" s="44">
        <v>1016</v>
      </c>
      <c r="B1021" s="55" t="s">
        <v>21</v>
      </c>
      <c r="C1021" s="4" t="s">
        <v>14</v>
      </c>
      <c r="D1021" s="4" t="s">
        <v>1620</v>
      </c>
      <c r="E1021" s="5">
        <v>22526</v>
      </c>
      <c r="F1021" s="4" t="s">
        <v>650</v>
      </c>
      <c r="G1021" s="3">
        <v>2</v>
      </c>
      <c r="H1021" s="5" t="s">
        <v>1903</v>
      </c>
      <c r="I1021" s="8">
        <v>0</v>
      </c>
      <c r="J1021" s="8">
        <v>12.5</v>
      </c>
      <c r="K1021" s="8">
        <f t="shared" si="21"/>
        <v>12.5</v>
      </c>
      <c r="L1021" s="3" t="s">
        <v>2</v>
      </c>
      <c r="M1021" s="57">
        <v>20201022</v>
      </c>
      <c r="N1021" s="57" t="s">
        <v>1847</v>
      </c>
      <c r="O1021" s="57">
        <v>20201022</v>
      </c>
      <c r="P1021" s="57" t="s">
        <v>1847</v>
      </c>
      <c r="Q1021" s="57"/>
    </row>
    <row r="1022" spans="1:17" s="7" customFormat="1" ht="14.1" customHeight="1" x14ac:dyDescent="0.45">
      <c r="A1022" s="44">
        <v>1017</v>
      </c>
      <c r="B1022" s="55" t="s">
        <v>21</v>
      </c>
      <c r="C1022" s="4" t="s">
        <v>14</v>
      </c>
      <c r="D1022" s="4" t="s">
        <v>1621</v>
      </c>
      <c r="E1022" s="5">
        <v>225264</v>
      </c>
      <c r="F1022" s="4" t="s">
        <v>651</v>
      </c>
      <c r="G1022" s="3">
        <v>2</v>
      </c>
      <c r="H1022" s="5" t="s">
        <v>1903</v>
      </c>
      <c r="I1022" s="8">
        <v>0</v>
      </c>
      <c r="J1022" s="8">
        <v>8.3000000000000007</v>
      </c>
      <c r="K1022" s="8">
        <f t="shared" si="21"/>
        <v>8.3000000000000007</v>
      </c>
      <c r="L1022" s="3" t="s">
        <v>2</v>
      </c>
      <c r="M1022" s="57">
        <v>20201022</v>
      </c>
      <c r="N1022" s="57" t="s">
        <v>1847</v>
      </c>
      <c r="O1022" s="57">
        <v>20201022</v>
      </c>
      <c r="P1022" s="57" t="s">
        <v>1847</v>
      </c>
      <c r="Q1022" s="57"/>
    </row>
    <row r="1023" spans="1:17" s="7" customFormat="1" ht="14.1" customHeight="1" x14ac:dyDescent="0.45">
      <c r="A1023" s="44">
        <v>1018</v>
      </c>
      <c r="B1023" s="55" t="s">
        <v>21</v>
      </c>
      <c r="C1023" s="4" t="s">
        <v>14</v>
      </c>
      <c r="D1023" s="4" t="s">
        <v>1622</v>
      </c>
      <c r="E1023" s="5">
        <v>22532</v>
      </c>
      <c r="F1023" s="4" t="s">
        <v>652</v>
      </c>
      <c r="G1023" s="3">
        <v>2</v>
      </c>
      <c r="H1023" s="5" t="s">
        <v>1903</v>
      </c>
      <c r="I1023" s="8">
        <v>0</v>
      </c>
      <c r="J1023" s="8">
        <v>29.3</v>
      </c>
      <c r="K1023" s="8">
        <f t="shared" si="21"/>
        <v>29.3</v>
      </c>
      <c r="L1023" s="3" t="s">
        <v>2</v>
      </c>
      <c r="M1023" s="57">
        <v>20201022</v>
      </c>
      <c r="N1023" s="57" t="s">
        <v>1847</v>
      </c>
      <c r="O1023" s="57">
        <v>20201022</v>
      </c>
      <c r="P1023" s="57" t="s">
        <v>1847</v>
      </c>
      <c r="Q1023" s="57"/>
    </row>
    <row r="1024" spans="1:17" s="7" customFormat="1" ht="14.1" customHeight="1" x14ac:dyDescent="0.45">
      <c r="A1024" s="44">
        <v>1019</v>
      </c>
      <c r="B1024" s="55" t="s">
        <v>21</v>
      </c>
      <c r="C1024" s="4" t="s">
        <v>14</v>
      </c>
      <c r="D1024" s="4" t="s">
        <v>1623</v>
      </c>
      <c r="E1024" s="5">
        <v>2254</v>
      </c>
      <c r="F1024" s="4" t="s">
        <v>653</v>
      </c>
      <c r="G1024" s="3">
        <v>1</v>
      </c>
      <c r="H1024" s="4" t="s">
        <v>1902</v>
      </c>
      <c r="I1024" s="8">
        <v>0</v>
      </c>
      <c r="J1024" s="8">
        <v>17.100000000000001</v>
      </c>
      <c r="K1024" s="8">
        <f t="shared" si="21"/>
        <v>17.100000000000001</v>
      </c>
      <c r="L1024" s="3" t="s">
        <v>2</v>
      </c>
      <c r="M1024" s="57">
        <v>20201022</v>
      </c>
      <c r="N1024" s="57" t="s">
        <v>1847</v>
      </c>
      <c r="O1024" s="57">
        <v>20201022</v>
      </c>
      <c r="P1024" s="57" t="s">
        <v>1847</v>
      </c>
      <c r="Q1024" s="57"/>
    </row>
    <row r="1025" spans="1:17" s="7" customFormat="1" ht="14.1" customHeight="1" x14ac:dyDescent="0.45">
      <c r="A1025" s="44">
        <v>1020</v>
      </c>
      <c r="B1025" s="55" t="s">
        <v>21</v>
      </c>
      <c r="C1025" s="4" t="s">
        <v>14</v>
      </c>
      <c r="D1025" s="4" t="s">
        <v>1623</v>
      </c>
      <c r="E1025" s="5">
        <v>2254</v>
      </c>
      <c r="F1025" s="4" t="s">
        <v>653</v>
      </c>
      <c r="G1025" s="3">
        <v>2</v>
      </c>
      <c r="H1025" s="5" t="s">
        <v>1903</v>
      </c>
      <c r="I1025" s="8">
        <v>17.100000000000001</v>
      </c>
      <c r="J1025" s="8">
        <v>39</v>
      </c>
      <c r="K1025" s="8">
        <f t="shared" si="21"/>
        <v>21.9</v>
      </c>
      <c r="L1025" s="3" t="s">
        <v>2</v>
      </c>
      <c r="M1025" s="57">
        <v>20201022</v>
      </c>
      <c r="N1025" s="57" t="s">
        <v>1847</v>
      </c>
      <c r="O1025" s="57">
        <v>20201022</v>
      </c>
      <c r="P1025" s="57" t="s">
        <v>1847</v>
      </c>
      <c r="Q1025" s="57"/>
    </row>
    <row r="1026" spans="1:17" s="7" customFormat="1" ht="14.1" customHeight="1" x14ac:dyDescent="0.45">
      <c r="A1026" s="44">
        <v>1021</v>
      </c>
      <c r="B1026" s="55" t="s">
        <v>21</v>
      </c>
      <c r="C1026" s="4" t="s">
        <v>14</v>
      </c>
      <c r="D1026" s="4" t="s">
        <v>1624</v>
      </c>
      <c r="E1026" s="5">
        <v>22552</v>
      </c>
      <c r="F1026" s="4" t="s">
        <v>654</v>
      </c>
      <c r="G1026" s="3">
        <v>2</v>
      </c>
      <c r="H1026" s="5" t="s">
        <v>1903</v>
      </c>
      <c r="I1026" s="8">
        <v>0</v>
      </c>
      <c r="J1026" s="8">
        <v>32.5</v>
      </c>
      <c r="K1026" s="8">
        <f t="shared" si="21"/>
        <v>32.5</v>
      </c>
      <c r="L1026" s="3" t="s">
        <v>2</v>
      </c>
      <c r="M1026" s="57">
        <v>20201022</v>
      </c>
      <c r="N1026" s="57" t="s">
        <v>1847</v>
      </c>
      <c r="O1026" s="57">
        <v>20201022</v>
      </c>
      <c r="P1026" s="57" t="s">
        <v>1847</v>
      </c>
      <c r="Q1026" s="57"/>
    </row>
    <row r="1027" spans="1:17" s="7" customFormat="1" ht="14.1" customHeight="1" x14ac:dyDescent="0.45">
      <c r="A1027" s="44">
        <v>1022</v>
      </c>
      <c r="B1027" s="55" t="s">
        <v>21</v>
      </c>
      <c r="C1027" s="4" t="s">
        <v>14</v>
      </c>
      <c r="D1027" s="4" t="s">
        <v>1625</v>
      </c>
      <c r="E1027" s="5">
        <v>2256</v>
      </c>
      <c r="F1027" s="4" t="s">
        <v>655</v>
      </c>
      <c r="G1027" s="3">
        <v>1</v>
      </c>
      <c r="H1027" s="4" t="s">
        <v>1902</v>
      </c>
      <c r="I1027" s="8">
        <v>0</v>
      </c>
      <c r="J1027" s="8">
        <v>31.4</v>
      </c>
      <c r="K1027" s="8">
        <f t="shared" ref="K1027" si="22">J1027-I1027</f>
        <v>31.4</v>
      </c>
      <c r="L1027" s="3" t="s">
        <v>2</v>
      </c>
      <c r="M1027" s="57">
        <v>20201022</v>
      </c>
      <c r="N1027" s="57" t="s">
        <v>1847</v>
      </c>
      <c r="O1027" s="57">
        <v>20201022</v>
      </c>
      <c r="P1027" s="57" t="s">
        <v>1847</v>
      </c>
      <c r="Q1027" s="57"/>
    </row>
    <row r="1028" spans="1:17" s="7" customFormat="1" ht="14.1" customHeight="1" x14ac:dyDescent="0.45">
      <c r="A1028" s="44">
        <v>1023</v>
      </c>
      <c r="B1028" s="55" t="s">
        <v>21</v>
      </c>
      <c r="C1028" s="4" t="s">
        <v>14</v>
      </c>
      <c r="D1028" s="4" t="s">
        <v>1625</v>
      </c>
      <c r="E1028" s="5">
        <v>2256</v>
      </c>
      <c r="F1028" s="4" t="s">
        <v>655</v>
      </c>
      <c r="G1028" s="3">
        <v>2</v>
      </c>
      <c r="H1028" s="5" t="s">
        <v>1903</v>
      </c>
      <c r="I1028" s="8">
        <v>31.4</v>
      </c>
      <c r="J1028" s="8">
        <v>75.7</v>
      </c>
      <c r="K1028" s="8">
        <f t="shared" ref="K1028:K1090" si="23">J1028-I1028</f>
        <v>44.300000000000004</v>
      </c>
      <c r="L1028" s="3" t="s">
        <v>2</v>
      </c>
      <c r="M1028" s="57">
        <v>20201022</v>
      </c>
      <c r="N1028" s="57" t="s">
        <v>1847</v>
      </c>
      <c r="O1028" s="57">
        <v>20201022</v>
      </c>
      <c r="P1028" s="57" t="s">
        <v>1847</v>
      </c>
      <c r="Q1028" s="57"/>
    </row>
    <row r="1029" spans="1:17" s="7" customFormat="1" ht="14.1" customHeight="1" x14ac:dyDescent="0.45">
      <c r="A1029" s="44">
        <v>1024</v>
      </c>
      <c r="B1029" s="55" t="s">
        <v>21</v>
      </c>
      <c r="C1029" s="4" t="s">
        <v>14</v>
      </c>
      <c r="D1029" s="4" t="s">
        <v>1627</v>
      </c>
      <c r="E1029" s="5">
        <v>22564</v>
      </c>
      <c r="F1029" s="4" t="s">
        <v>657</v>
      </c>
      <c r="G1029" s="3">
        <v>2</v>
      </c>
      <c r="H1029" s="5" t="s">
        <v>1903</v>
      </c>
      <c r="I1029" s="8">
        <v>0</v>
      </c>
      <c r="J1029" s="8">
        <v>23.3</v>
      </c>
      <c r="K1029" s="8">
        <f t="shared" si="23"/>
        <v>23.3</v>
      </c>
      <c r="L1029" s="3" t="s">
        <v>2</v>
      </c>
      <c r="M1029" s="57">
        <v>20201022</v>
      </c>
      <c r="N1029" s="57" t="s">
        <v>1847</v>
      </c>
      <c r="O1029" s="57">
        <v>20201022</v>
      </c>
      <c r="P1029" s="57" t="s">
        <v>1847</v>
      </c>
      <c r="Q1029" s="57"/>
    </row>
    <row r="1030" spans="1:17" s="7" customFormat="1" ht="14.1" customHeight="1" x14ac:dyDescent="0.45">
      <c r="A1030" s="44">
        <v>1025</v>
      </c>
      <c r="B1030" s="55" t="s">
        <v>21</v>
      </c>
      <c r="C1030" s="4" t="s">
        <v>14</v>
      </c>
      <c r="D1030" s="4" t="s">
        <v>1626</v>
      </c>
      <c r="E1030" s="5">
        <v>22578</v>
      </c>
      <c r="F1030" s="4" t="s">
        <v>656</v>
      </c>
      <c r="G1030" s="3">
        <v>2</v>
      </c>
      <c r="H1030" s="5" t="s">
        <v>1903</v>
      </c>
      <c r="I1030" s="8">
        <v>0</v>
      </c>
      <c r="J1030" s="8">
        <v>7.1</v>
      </c>
      <c r="K1030" s="8">
        <f t="shared" si="23"/>
        <v>7.1</v>
      </c>
      <c r="L1030" s="3" t="s">
        <v>2</v>
      </c>
      <c r="M1030" s="57">
        <v>20201022</v>
      </c>
      <c r="N1030" s="57" t="s">
        <v>1847</v>
      </c>
      <c r="O1030" s="57">
        <v>20201022</v>
      </c>
      <c r="P1030" s="57" t="s">
        <v>1847</v>
      </c>
      <c r="Q1030" s="57"/>
    </row>
    <row r="1031" spans="1:17" s="7" customFormat="1" ht="14.1" customHeight="1" x14ac:dyDescent="0.45">
      <c r="A1031" s="44">
        <v>1026</v>
      </c>
      <c r="B1031" s="55" t="s">
        <v>21</v>
      </c>
      <c r="C1031" s="4" t="s">
        <v>14</v>
      </c>
      <c r="D1031" s="4" t="s">
        <v>1121</v>
      </c>
      <c r="E1031" s="5">
        <v>226</v>
      </c>
      <c r="F1031" s="4" t="s">
        <v>658</v>
      </c>
      <c r="G1031" s="3">
        <v>1</v>
      </c>
      <c r="H1031" s="4" t="s">
        <v>1902</v>
      </c>
      <c r="I1031" s="8">
        <v>0</v>
      </c>
      <c r="J1031" s="8">
        <v>183.9</v>
      </c>
      <c r="K1031" s="8">
        <f t="shared" si="23"/>
        <v>183.9</v>
      </c>
      <c r="L1031" s="3" t="s">
        <v>1904</v>
      </c>
      <c r="M1031" s="57">
        <v>20201022</v>
      </c>
      <c r="N1031" s="57" t="s">
        <v>1847</v>
      </c>
      <c r="O1031" s="57">
        <v>20201022</v>
      </c>
      <c r="P1031" s="57" t="s">
        <v>1847</v>
      </c>
      <c r="Q1031" s="57"/>
    </row>
    <row r="1032" spans="1:17" s="7" customFormat="1" ht="14.1" customHeight="1" x14ac:dyDescent="0.45">
      <c r="A1032" s="44">
        <v>1027</v>
      </c>
      <c r="B1032" s="55" t="s">
        <v>21</v>
      </c>
      <c r="C1032" s="4" t="s">
        <v>14</v>
      </c>
      <c r="D1032" s="4" t="s">
        <v>1122</v>
      </c>
      <c r="E1032" s="5">
        <v>22618</v>
      </c>
      <c r="F1032" s="4" t="s">
        <v>659</v>
      </c>
      <c r="G1032" s="3">
        <v>1</v>
      </c>
      <c r="H1032" s="4" t="s">
        <v>1902</v>
      </c>
      <c r="I1032" s="8">
        <v>0</v>
      </c>
      <c r="J1032" s="8">
        <v>6.7</v>
      </c>
      <c r="K1032" s="8">
        <f t="shared" si="23"/>
        <v>6.7</v>
      </c>
      <c r="L1032" s="3" t="s">
        <v>1904</v>
      </c>
      <c r="M1032" s="57">
        <v>20201022</v>
      </c>
      <c r="N1032" s="57" t="s">
        <v>1847</v>
      </c>
      <c r="O1032" s="57">
        <v>20201022</v>
      </c>
      <c r="P1032" s="57" t="s">
        <v>1847</v>
      </c>
      <c r="Q1032" s="57"/>
    </row>
    <row r="1033" spans="1:17" s="7" customFormat="1" ht="14.1" customHeight="1" x14ac:dyDescent="0.45">
      <c r="A1033" s="44">
        <v>1028</v>
      </c>
      <c r="B1033" s="55" t="s">
        <v>21</v>
      </c>
      <c r="C1033" s="4" t="s">
        <v>14</v>
      </c>
      <c r="D1033" s="4" t="s">
        <v>1122</v>
      </c>
      <c r="E1033" s="5">
        <v>22618</v>
      </c>
      <c r="F1033" s="4" t="s">
        <v>659</v>
      </c>
      <c r="G1033" s="3">
        <v>2</v>
      </c>
      <c r="H1033" s="5" t="s">
        <v>1903</v>
      </c>
      <c r="I1033" s="8">
        <v>6.7</v>
      </c>
      <c r="J1033" s="8">
        <v>22.1</v>
      </c>
      <c r="K1033" s="8">
        <f t="shared" si="23"/>
        <v>15.400000000000002</v>
      </c>
      <c r="L1033" s="3" t="s">
        <v>1904</v>
      </c>
      <c r="M1033" s="57">
        <v>20201022</v>
      </c>
      <c r="N1033" s="57" t="s">
        <v>1847</v>
      </c>
      <c r="O1033" s="57">
        <v>20201022</v>
      </c>
      <c r="P1033" s="57" t="s">
        <v>1847</v>
      </c>
      <c r="Q1033" s="57"/>
    </row>
    <row r="1034" spans="1:17" s="7" customFormat="1" ht="14.1" customHeight="1" x14ac:dyDescent="0.45">
      <c r="A1034" s="44">
        <v>1029</v>
      </c>
      <c r="B1034" s="55" t="s">
        <v>21</v>
      </c>
      <c r="C1034" s="4" t="s">
        <v>14</v>
      </c>
      <c r="D1034" s="4" t="s">
        <v>1628</v>
      </c>
      <c r="E1034" s="5">
        <v>2262</v>
      </c>
      <c r="F1034" s="4" t="s">
        <v>660</v>
      </c>
      <c r="G1034" s="3">
        <v>2</v>
      </c>
      <c r="H1034" s="5" t="s">
        <v>1903</v>
      </c>
      <c r="I1034" s="8">
        <v>0</v>
      </c>
      <c r="J1034" s="8">
        <v>27.4</v>
      </c>
      <c r="K1034" s="8">
        <f t="shared" si="23"/>
        <v>27.4</v>
      </c>
      <c r="L1034" s="3" t="s">
        <v>2</v>
      </c>
      <c r="M1034" s="57">
        <v>20201022</v>
      </c>
      <c r="N1034" s="57" t="s">
        <v>1847</v>
      </c>
      <c r="O1034" s="57">
        <v>20201022</v>
      </c>
      <c r="P1034" s="57" t="s">
        <v>1847</v>
      </c>
      <c r="Q1034" s="57"/>
    </row>
    <row r="1035" spans="1:17" s="7" customFormat="1" ht="14.1" customHeight="1" x14ac:dyDescent="0.45">
      <c r="A1035" s="44">
        <v>1030</v>
      </c>
      <c r="B1035" s="55" t="s">
        <v>21</v>
      </c>
      <c r="C1035" s="4" t="s">
        <v>14</v>
      </c>
      <c r="D1035" s="4" t="s">
        <v>1629</v>
      </c>
      <c r="E1035" s="5">
        <v>22632</v>
      </c>
      <c r="F1035" s="4" t="s">
        <v>661</v>
      </c>
      <c r="G1035" s="3">
        <v>1</v>
      </c>
      <c r="H1035" s="4" t="s">
        <v>1902</v>
      </c>
      <c r="I1035" s="8">
        <v>0</v>
      </c>
      <c r="J1035" s="8">
        <v>6.2</v>
      </c>
      <c r="K1035" s="8">
        <f t="shared" si="23"/>
        <v>6.2</v>
      </c>
      <c r="L1035" s="3" t="s">
        <v>2</v>
      </c>
      <c r="M1035" s="57">
        <v>20201022</v>
      </c>
      <c r="N1035" s="57" t="s">
        <v>1847</v>
      </c>
      <c r="O1035" s="57">
        <v>20201022</v>
      </c>
      <c r="P1035" s="57" t="s">
        <v>1847</v>
      </c>
      <c r="Q1035" s="57"/>
    </row>
    <row r="1036" spans="1:17" s="7" customFormat="1" ht="14.1" customHeight="1" x14ac:dyDescent="0.45">
      <c r="A1036" s="44">
        <v>1031</v>
      </c>
      <c r="B1036" s="55" t="s">
        <v>21</v>
      </c>
      <c r="C1036" s="4" t="s">
        <v>14</v>
      </c>
      <c r="D1036" s="4" t="s">
        <v>1629</v>
      </c>
      <c r="E1036" s="5">
        <v>22632</v>
      </c>
      <c r="F1036" s="4" t="s">
        <v>661</v>
      </c>
      <c r="G1036" s="3">
        <v>2</v>
      </c>
      <c r="H1036" s="5" t="s">
        <v>1903</v>
      </c>
      <c r="I1036" s="8">
        <v>6.2</v>
      </c>
      <c r="J1036" s="8">
        <v>25.1</v>
      </c>
      <c r="K1036" s="8">
        <f t="shared" si="23"/>
        <v>18.900000000000002</v>
      </c>
      <c r="L1036" s="3" t="s">
        <v>2</v>
      </c>
      <c r="M1036" s="57">
        <v>20201022</v>
      </c>
      <c r="N1036" s="57" t="s">
        <v>1847</v>
      </c>
      <c r="O1036" s="57">
        <v>20201022</v>
      </c>
      <c r="P1036" s="57" t="s">
        <v>1847</v>
      </c>
      <c r="Q1036" s="57"/>
    </row>
    <row r="1037" spans="1:17" s="7" customFormat="1" ht="14.1" customHeight="1" x14ac:dyDescent="0.45">
      <c r="A1037" s="44">
        <v>1032</v>
      </c>
      <c r="B1037" s="55" t="s">
        <v>21</v>
      </c>
      <c r="C1037" s="4" t="s">
        <v>14</v>
      </c>
      <c r="D1037" s="4" t="s">
        <v>1630</v>
      </c>
      <c r="E1037" s="5">
        <v>226324</v>
      </c>
      <c r="F1037" s="4" t="s">
        <v>662</v>
      </c>
      <c r="G1037" s="3">
        <v>2</v>
      </c>
      <c r="H1037" s="5" t="s">
        <v>1903</v>
      </c>
      <c r="I1037" s="8">
        <v>0</v>
      </c>
      <c r="J1037" s="8">
        <v>3.5</v>
      </c>
      <c r="K1037" s="8">
        <f t="shared" si="23"/>
        <v>3.5</v>
      </c>
      <c r="L1037" s="3" t="s">
        <v>2</v>
      </c>
      <c r="M1037" s="57">
        <v>20201022</v>
      </c>
      <c r="N1037" s="57" t="s">
        <v>1847</v>
      </c>
      <c r="O1037" s="57">
        <v>20201022</v>
      </c>
      <c r="P1037" s="57" t="s">
        <v>1847</v>
      </c>
      <c r="Q1037" s="57"/>
    </row>
    <row r="1038" spans="1:17" s="7" customFormat="1" ht="14.1" customHeight="1" x14ac:dyDescent="0.45">
      <c r="A1038" s="44">
        <v>1033</v>
      </c>
      <c r="B1038" s="55" t="s">
        <v>21</v>
      </c>
      <c r="C1038" s="4" t="s">
        <v>14</v>
      </c>
      <c r="D1038" s="4" t="s">
        <v>1631</v>
      </c>
      <c r="E1038" s="5">
        <v>22634</v>
      </c>
      <c r="F1038" s="4" t="s">
        <v>663</v>
      </c>
      <c r="G1038" s="3">
        <v>2</v>
      </c>
      <c r="H1038" s="5" t="s">
        <v>1903</v>
      </c>
      <c r="I1038" s="8">
        <v>0</v>
      </c>
      <c r="J1038" s="8">
        <v>8</v>
      </c>
      <c r="K1038" s="8">
        <f t="shared" si="23"/>
        <v>8</v>
      </c>
      <c r="L1038" s="3" t="s">
        <v>2</v>
      </c>
      <c r="M1038" s="57">
        <v>20201022</v>
      </c>
      <c r="N1038" s="57" t="s">
        <v>1847</v>
      </c>
      <c r="O1038" s="57">
        <v>20201022</v>
      </c>
      <c r="P1038" s="57" t="s">
        <v>1847</v>
      </c>
      <c r="Q1038" s="57"/>
    </row>
    <row r="1039" spans="1:17" s="7" customFormat="1" ht="14.1" customHeight="1" x14ac:dyDescent="0.45">
      <c r="A1039" s="44">
        <v>1034</v>
      </c>
      <c r="B1039" s="55" t="s">
        <v>21</v>
      </c>
      <c r="C1039" s="4" t="s">
        <v>14</v>
      </c>
      <c r="D1039" s="4" t="s">
        <v>1632</v>
      </c>
      <c r="E1039" s="5">
        <v>226394</v>
      </c>
      <c r="F1039" s="4" t="s">
        <v>664</v>
      </c>
      <c r="G1039" s="3">
        <v>2</v>
      </c>
      <c r="H1039" s="5" t="s">
        <v>1903</v>
      </c>
      <c r="I1039" s="8">
        <v>0</v>
      </c>
      <c r="J1039" s="8">
        <v>3.2</v>
      </c>
      <c r="K1039" s="8">
        <f t="shared" si="23"/>
        <v>3.2</v>
      </c>
      <c r="L1039" s="3" t="s">
        <v>2</v>
      </c>
      <c r="M1039" s="57">
        <v>20201022</v>
      </c>
      <c r="N1039" s="57" t="s">
        <v>1847</v>
      </c>
      <c r="O1039" s="57">
        <v>20201022</v>
      </c>
      <c r="P1039" s="57" t="s">
        <v>1847</v>
      </c>
      <c r="Q1039" s="57"/>
    </row>
    <row r="1040" spans="1:17" s="7" customFormat="1" ht="14.1" customHeight="1" x14ac:dyDescent="0.45">
      <c r="A1040" s="44">
        <v>1035</v>
      </c>
      <c r="B1040" s="55" t="s">
        <v>21</v>
      </c>
      <c r="C1040" s="4" t="s">
        <v>14</v>
      </c>
      <c r="D1040" s="4" t="s">
        <v>1633</v>
      </c>
      <c r="E1040" s="5">
        <v>2264</v>
      </c>
      <c r="F1040" s="4" t="s">
        <v>665</v>
      </c>
      <c r="G1040" s="3">
        <v>1</v>
      </c>
      <c r="H1040" s="4" t="s">
        <v>1902</v>
      </c>
      <c r="I1040" s="8">
        <v>0</v>
      </c>
      <c r="J1040" s="8">
        <v>1</v>
      </c>
      <c r="K1040" s="8">
        <f t="shared" si="23"/>
        <v>1</v>
      </c>
      <c r="L1040" s="3" t="s">
        <v>2</v>
      </c>
      <c r="M1040" s="57">
        <v>20201022</v>
      </c>
      <c r="N1040" s="57" t="s">
        <v>1847</v>
      </c>
      <c r="O1040" s="57">
        <v>20201022</v>
      </c>
      <c r="P1040" s="57" t="s">
        <v>1847</v>
      </c>
      <c r="Q1040" s="57"/>
    </row>
    <row r="1041" spans="1:17" s="7" customFormat="1" ht="14.1" customHeight="1" x14ac:dyDescent="0.45">
      <c r="A1041" s="44">
        <v>1036</v>
      </c>
      <c r="B1041" s="55" t="s">
        <v>21</v>
      </c>
      <c r="C1041" s="4" t="s">
        <v>14</v>
      </c>
      <c r="D1041" s="4" t="s">
        <v>1633</v>
      </c>
      <c r="E1041" s="5">
        <v>2264</v>
      </c>
      <c r="F1041" s="4" t="s">
        <v>665</v>
      </c>
      <c r="G1041" s="3">
        <v>2</v>
      </c>
      <c r="H1041" s="5" t="s">
        <v>1903</v>
      </c>
      <c r="I1041" s="8">
        <v>1</v>
      </c>
      <c r="J1041" s="8">
        <v>40.5</v>
      </c>
      <c r="K1041" s="8">
        <f t="shared" si="23"/>
        <v>39.5</v>
      </c>
      <c r="L1041" s="3" t="s">
        <v>2</v>
      </c>
      <c r="M1041" s="57">
        <v>20201022</v>
      </c>
      <c r="N1041" s="57" t="s">
        <v>1847</v>
      </c>
      <c r="O1041" s="57">
        <v>20201022</v>
      </c>
      <c r="P1041" s="57" t="s">
        <v>1847</v>
      </c>
      <c r="Q1041" s="57"/>
    </row>
    <row r="1042" spans="1:17" s="7" customFormat="1" ht="14.1" customHeight="1" x14ac:dyDescent="0.45">
      <c r="A1042" s="44">
        <v>1037</v>
      </c>
      <c r="B1042" s="55" t="s">
        <v>21</v>
      </c>
      <c r="C1042" s="4" t="s">
        <v>14</v>
      </c>
      <c r="D1042" s="4" t="s">
        <v>1634</v>
      </c>
      <c r="E1042" s="5">
        <v>22654</v>
      </c>
      <c r="F1042" s="4" t="s">
        <v>666</v>
      </c>
      <c r="G1042" s="3">
        <v>2</v>
      </c>
      <c r="H1042" s="5" t="s">
        <v>1903</v>
      </c>
      <c r="I1042" s="8">
        <v>0</v>
      </c>
      <c r="J1042" s="8">
        <v>16.3</v>
      </c>
      <c r="K1042" s="8">
        <f t="shared" si="23"/>
        <v>16.3</v>
      </c>
      <c r="L1042" s="3" t="s">
        <v>2</v>
      </c>
      <c r="M1042" s="57">
        <v>20201022</v>
      </c>
      <c r="N1042" s="57" t="s">
        <v>1847</v>
      </c>
      <c r="O1042" s="57">
        <v>20201022</v>
      </c>
      <c r="P1042" s="57" t="s">
        <v>1847</v>
      </c>
      <c r="Q1042" s="57"/>
    </row>
    <row r="1043" spans="1:17" s="7" customFormat="1" ht="14.1" customHeight="1" x14ac:dyDescent="0.45">
      <c r="A1043" s="44">
        <v>1038</v>
      </c>
      <c r="B1043" s="55" t="s">
        <v>21</v>
      </c>
      <c r="C1043" s="4" t="s">
        <v>14</v>
      </c>
      <c r="D1043" s="4" t="s">
        <v>1635</v>
      </c>
      <c r="E1043" s="5">
        <v>226558</v>
      </c>
      <c r="F1043" s="4" t="s">
        <v>667</v>
      </c>
      <c r="G1043" s="3">
        <v>2</v>
      </c>
      <c r="H1043" s="5" t="s">
        <v>1903</v>
      </c>
      <c r="I1043" s="8">
        <v>0</v>
      </c>
      <c r="J1043" s="8">
        <v>8.6999999999999993</v>
      </c>
      <c r="K1043" s="8">
        <f t="shared" si="23"/>
        <v>8.6999999999999993</v>
      </c>
      <c r="L1043" s="3" t="s">
        <v>2</v>
      </c>
      <c r="M1043" s="57">
        <v>20201022</v>
      </c>
      <c r="N1043" s="57" t="s">
        <v>1847</v>
      </c>
      <c r="O1043" s="57">
        <v>20201022</v>
      </c>
      <c r="P1043" s="57" t="s">
        <v>1847</v>
      </c>
      <c r="Q1043" s="57"/>
    </row>
    <row r="1044" spans="1:17" s="7" customFormat="1" ht="14.1" customHeight="1" x14ac:dyDescent="0.45">
      <c r="A1044" s="44">
        <v>1039</v>
      </c>
      <c r="B1044" s="55" t="s">
        <v>21</v>
      </c>
      <c r="C1044" s="4" t="s">
        <v>14</v>
      </c>
      <c r="D1044" s="4" t="s">
        <v>1636</v>
      </c>
      <c r="E1044" s="5">
        <v>226574</v>
      </c>
      <c r="F1044" s="4" t="s">
        <v>668</v>
      </c>
      <c r="G1044" s="3">
        <v>1</v>
      </c>
      <c r="H1044" s="4" t="s">
        <v>1902</v>
      </c>
      <c r="I1044" s="8">
        <v>0</v>
      </c>
      <c r="J1044" s="8">
        <v>4</v>
      </c>
      <c r="K1044" s="8">
        <f t="shared" si="23"/>
        <v>4</v>
      </c>
      <c r="L1044" s="3" t="s">
        <v>2</v>
      </c>
      <c r="M1044" s="57">
        <v>20201022</v>
      </c>
      <c r="N1044" s="57" t="s">
        <v>1847</v>
      </c>
      <c r="O1044" s="57">
        <v>20201022</v>
      </c>
      <c r="P1044" s="57" t="s">
        <v>1847</v>
      </c>
      <c r="Q1044" s="57"/>
    </row>
    <row r="1045" spans="1:17" s="7" customFormat="1" ht="14.1" customHeight="1" x14ac:dyDescent="0.45">
      <c r="A1045" s="44">
        <v>1040</v>
      </c>
      <c r="B1045" s="55" t="s">
        <v>21</v>
      </c>
      <c r="C1045" s="4" t="s">
        <v>14</v>
      </c>
      <c r="D1045" s="4" t="s">
        <v>1636</v>
      </c>
      <c r="E1045" s="5">
        <v>226574</v>
      </c>
      <c r="F1045" s="4" t="s">
        <v>668</v>
      </c>
      <c r="G1045" s="3">
        <v>2</v>
      </c>
      <c r="H1045" s="5" t="s">
        <v>1903</v>
      </c>
      <c r="I1045" s="8">
        <v>4</v>
      </c>
      <c r="J1045" s="8">
        <v>27.6</v>
      </c>
      <c r="K1045" s="8">
        <f t="shared" si="23"/>
        <v>23.6</v>
      </c>
      <c r="L1045" s="3" t="s">
        <v>2</v>
      </c>
      <c r="M1045" s="57">
        <v>20201022</v>
      </c>
      <c r="N1045" s="57" t="s">
        <v>1847</v>
      </c>
      <c r="O1045" s="57">
        <v>20201022</v>
      </c>
      <c r="P1045" s="57" t="s">
        <v>1847</v>
      </c>
      <c r="Q1045" s="57"/>
    </row>
    <row r="1046" spans="1:17" s="7" customFormat="1" ht="14.1" customHeight="1" x14ac:dyDescent="0.45">
      <c r="A1046" s="44">
        <v>1041</v>
      </c>
      <c r="B1046" s="55" t="s">
        <v>21</v>
      </c>
      <c r="C1046" s="4" t="s">
        <v>14</v>
      </c>
      <c r="D1046" s="4" t="s">
        <v>1637</v>
      </c>
      <c r="E1046" s="5">
        <v>22657494</v>
      </c>
      <c r="F1046" s="4" t="s">
        <v>669</v>
      </c>
      <c r="G1046" s="3">
        <v>2</v>
      </c>
      <c r="H1046" s="5" t="s">
        <v>1903</v>
      </c>
      <c r="I1046" s="8">
        <v>0</v>
      </c>
      <c r="J1046" s="8">
        <v>6.9</v>
      </c>
      <c r="K1046" s="8">
        <f t="shared" si="23"/>
        <v>6.9</v>
      </c>
      <c r="L1046" s="3" t="s">
        <v>2</v>
      </c>
      <c r="M1046" s="57">
        <v>20201022</v>
      </c>
      <c r="N1046" s="57" t="s">
        <v>1847</v>
      </c>
      <c r="O1046" s="57">
        <v>20201022</v>
      </c>
      <c r="P1046" s="57" t="s">
        <v>1847</v>
      </c>
      <c r="Q1046" s="57"/>
    </row>
    <row r="1047" spans="1:17" s="7" customFormat="1" ht="14.1" customHeight="1" x14ac:dyDescent="0.45">
      <c r="A1047" s="44">
        <v>1042</v>
      </c>
      <c r="B1047" s="55" t="s">
        <v>21</v>
      </c>
      <c r="C1047" s="4" t="s">
        <v>14</v>
      </c>
      <c r="D1047" s="4" t="s">
        <v>1638</v>
      </c>
      <c r="E1047" s="5">
        <v>2266</v>
      </c>
      <c r="F1047" s="4" t="s">
        <v>670</v>
      </c>
      <c r="G1047" s="3">
        <v>2</v>
      </c>
      <c r="H1047" s="5" t="s">
        <v>1903</v>
      </c>
      <c r="I1047" s="8">
        <v>0</v>
      </c>
      <c r="J1047" s="8">
        <v>9.1999999999999993</v>
      </c>
      <c r="K1047" s="8">
        <f t="shared" si="23"/>
        <v>9.1999999999999993</v>
      </c>
      <c r="L1047" s="3" t="s">
        <v>2</v>
      </c>
      <c r="M1047" s="57">
        <v>20201022</v>
      </c>
      <c r="N1047" s="57" t="s">
        <v>1847</v>
      </c>
      <c r="O1047" s="57">
        <v>20201022</v>
      </c>
      <c r="P1047" s="57" t="s">
        <v>1847</v>
      </c>
      <c r="Q1047" s="57"/>
    </row>
    <row r="1048" spans="1:17" s="7" customFormat="1" ht="14.1" customHeight="1" x14ac:dyDescent="0.45">
      <c r="A1048" s="44">
        <v>1043</v>
      </c>
      <c r="B1048" s="55" t="s">
        <v>21</v>
      </c>
      <c r="C1048" s="4" t="s">
        <v>14</v>
      </c>
      <c r="D1048" s="4" t="s">
        <v>1123</v>
      </c>
      <c r="E1048" s="5">
        <v>22672</v>
      </c>
      <c r="F1048" s="4" t="s">
        <v>671</v>
      </c>
      <c r="G1048" s="3">
        <v>2</v>
      </c>
      <c r="H1048" s="5" t="s">
        <v>1903</v>
      </c>
      <c r="I1048" s="8">
        <v>0</v>
      </c>
      <c r="J1048" s="8">
        <v>10.5</v>
      </c>
      <c r="K1048" s="8">
        <f t="shared" si="23"/>
        <v>10.5</v>
      </c>
      <c r="L1048" s="3" t="s">
        <v>1904</v>
      </c>
      <c r="M1048" s="57">
        <v>20201022</v>
      </c>
      <c r="N1048" s="57" t="s">
        <v>1847</v>
      </c>
      <c r="O1048" s="57">
        <v>20201022</v>
      </c>
      <c r="P1048" s="57" t="s">
        <v>1847</v>
      </c>
      <c r="Q1048" s="57"/>
    </row>
    <row r="1049" spans="1:17" s="7" customFormat="1" ht="14.1" customHeight="1" x14ac:dyDescent="0.45">
      <c r="A1049" s="44">
        <v>1044</v>
      </c>
      <c r="B1049" s="55" t="s">
        <v>21</v>
      </c>
      <c r="C1049" s="4" t="s">
        <v>14</v>
      </c>
      <c r="D1049" s="4" t="s">
        <v>1640</v>
      </c>
      <c r="E1049" s="5">
        <v>22676</v>
      </c>
      <c r="F1049" s="4" t="s">
        <v>673</v>
      </c>
      <c r="G1049" s="3">
        <v>2</v>
      </c>
      <c r="H1049" s="5" t="s">
        <v>1903</v>
      </c>
      <c r="I1049" s="8">
        <v>0</v>
      </c>
      <c r="J1049" s="8">
        <v>22.5</v>
      </c>
      <c r="K1049" s="8">
        <f t="shared" si="23"/>
        <v>22.5</v>
      </c>
      <c r="L1049" s="3" t="s">
        <v>2</v>
      </c>
      <c r="M1049" s="57">
        <v>20201022</v>
      </c>
      <c r="N1049" s="57" t="s">
        <v>1847</v>
      </c>
      <c r="O1049" s="57">
        <v>20201022</v>
      </c>
      <c r="P1049" s="57" t="s">
        <v>1847</v>
      </c>
      <c r="Q1049" s="57"/>
    </row>
    <row r="1050" spans="1:17" s="7" customFormat="1" ht="14.1" customHeight="1" x14ac:dyDescent="0.45">
      <c r="A1050" s="44">
        <v>1045</v>
      </c>
      <c r="B1050" s="55" t="s">
        <v>21</v>
      </c>
      <c r="C1050" s="4" t="s">
        <v>14</v>
      </c>
      <c r="D1050" s="4" t="s">
        <v>1643</v>
      </c>
      <c r="E1050" s="5">
        <v>2268</v>
      </c>
      <c r="F1050" s="4" t="s">
        <v>676</v>
      </c>
      <c r="G1050" s="3">
        <v>1</v>
      </c>
      <c r="H1050" s="4" t="s">
        <v>1902</v>
      </c>
      <c r="I1050" s="8">
        <v>0</v>
      </c>
      <c r="J1050" s="8">
        <v>8.5</v>
      </c>
      <c r="K1050" s="8">
        <f t="shared" si="23"/>
        <v>8.5</v>
      </c>
      <c r="L1050" s="3" t="s">
        <v>2</v>
      </c>
      <c r="M1050" s="57">
        <v>20201022</v>
      </c>
      <c r="N1050" s="57" t="s">
        <v>1847</v>
      </c>
      <c r="O1050" s="57">
        <v>20201022</v>
      </c>
      <c r="P1050" s="57" t="s">
        <v>1847</v>
      </c>
      <c r="Q1050" s="57"/>
    </row>
    <row r="1051" spans="1:17" s="7" customFormat="1" ht="14.1" customHeight="1" x14ac:dyDescent="0.45">
      <c r="A1051" s="44">
        <v>1046</v>
      </c>
      <c r="B1051" s="55" t="s">
        <v>21</v>
      </c>
      <c r="C1051" s="4" t="s">
        <v>14</v>
      </c>
      <c r="D1051" s="4" t="s">
        <v>1643</v>
      </c>
      <c r="E1051" s="5">
        <v>2268</v>
      </c>
      <c r="F1051" s="4" t="s">
        <v>676</v>
      </c>
      <c r="G1051" s="3">
        <v>2</v>
      </c>
      <c r="H1051" s="5" t="s">
        <v>1903</v>
      </c>
      <c r="I1051" s="8">
        <v>8.5</v>
      </c>
      <c r="J1051" s="8">
        <v>40.799999999999997</v>
      </c>
      <c r="K1051" s="8">
        <f t="shared" si="23"/>
        <v>32.299999999999997</v>
      </c>
      <c r="L1051" s="3" t="s">
        <v>2</v>
      </c>
      <c r="M1051" s="57">
        <v>20201022</v>
      </c>
      <c r="N1051" s="57" t="s">
        <v>1847</v>
      </c>
      <c r="O1051" s="57">
        <v>20201022</v>
      </c>
      <c r="P1051" s="57" t="s">
        <v>1847</v>
      </c>
      <c r="Q1051" s="57"/>
    </row>
    <row r="1052" spans="1:17" s="7" customFormat="1" ht="14.1" customHeight="1" x14ac:dyDescent="0.45">
      <c r="A1052" s="44">
        <v>1047</v>
      </c>
      <c r="B1052" s="55" t="s">
        <v>21</v>
      </c>
      <c r="C1052" s="4" t="s">
        <v>14</v>
      </c>
      <c r="D1052" s="4" t="s">
        <v>1644</v>
      </c>
      <c r="E1052" s="5">
        <v>22688</v>
      </c>
      <c r="F1052" s="4" t="s">
        <v>678</v>
      </c>
      <c r="G1052" s="3">
        <v>2</v>
      </c>
      <c r="H1052" s="5" t="s">
        <v>1903</v>
      </c>
      <c r="I1052" s="8">
        <v>0</v>
      </c>
      <c r="J1052" s="8">
        <v>6.5</v>
      </c>
      <c r="K1052" s="8">
        <f t="shared" si="23"/>
        <v>6.5</v>
      </c>
      <c r="L1052" s="3" t="s">
        <v>2</v>
      </c>
      <c r="M1052" s="57">
        <v>20201022</v>
      </c>
      <c r="N1052" s="57" t="s">
        <v>1847</v>
      </c>
      <c r="O1052" s="57">
        <v>20201022</v>
      </c>
      <c r="P1052" s="57" t="s">
        <v>1847</v>
      </c>
      <c r="Q1052" s="57"/>
    </row>
    <row r="1053" spans="1:17" s="7" customFormat="1" ht="14.1" customHeight="1" x14ac:dyDescent="0.45">
      <c r="A1053" s="44">
        <v>1048</v>
      </c>
      <c r="B1053" s="55" t="s">
        <v>21</v>
      </c>
      <c r="C1053" s="4" t="s">
        <v>14</v>
      </c>
      <c r="D1053" s="4" t="s">
        <v>1639</v>
      </c>
      <c r="E1053" s="5">
        <v>22718</v>
      </c>
      <c r="F1053" s="4" t="s">
        <v>672</v>
      </c>
      <c r="G1053" s="3">
        <v>2</v>
      </c>
      <c r="H1053" s="5" t="s">
        <v>1903</v>
      </c>
      <c r="I1053" s="8">
        <v>0</v>
      </c>
      <c r="J1053" s="8">
        <v>18.600000000000001</v>
      </c>
      <c r="K1053" s="8">
        <f t="shared" si="23"/>
        <v>18.600000000000001</v>
      </c>
      <c r="L1053" s="3" t="s">
        <v>2</v>
      </c>
      <c r="M1053" s="57">
        <v>20201022</v>
      </c>
      <c r="N1053" s="57" t="s">
        <v>1847</v>
      </c>
      <c r="O1053" s="57">
        <v>20201022</v>
      </c>
      <c r="P1053" s="57" t="s">
        <v>1847</v>
      </c>
      <c r="Q1053" s="57"/>
    </row>
    <row r="1054" spans="1:17" s="7" customFormat="1" ht="14.1" customHeight="1" x14ac:dyDescent="0.45">
      <c r="A1054" s="44">
        <v>1049</v>
      </c>
      <c r="B1054" s="55" t="s">
        <v>21</v>
      </c>
      <c r="C1054" s="4" t="s">
        <v>14</v>
      </c>
      <c r="D1054" s="4" t="s">
        <v>1641</v>
      </c>
      <c r="E1054" s="5">
        <v>2272</v>
      </c>
      <c r="F1054" s="4" t="s">
        <v>674</v>
      </c>
      <c r="G1054" s="3">
        <v>2</v>
      </c>
      <c r="H1054" s="5" t="s">
        <v>1903</v>
      </c>
      <c r="I1054" s="8">
        <v>0</v>
      </c>
      <c r="J1054" s="8">
        <v>21.1</v>
      </c>
      <c r="K1054" s="8">
        <f t="shared" si="23"/>
        <v>21.1</v>
      </c>
      <c r="L1054" s="3" t="s">
        <v>2</v>
      </c>
      <c r="M1054" s="57">
        <v>20201022</v>
      </c>
      <c r="N1054" s="57" t="s">
        <v>1847</v>
      </c>
      <c r="O1054" s="57">
        <v>20201022</v>
      </c>
      <c r="P1054" s="57" t="s">
        <v>1847</v>
      </c>
      <c r="Q1054" s="57"/>
    </row>
    <row r="1055" spans="1:17" s="7" customFormat="1" ht="14.1" customHeight="1" x14ac:dyDescent="0.45">
      <c r="A1055" s="44">
        <v>1050</v>
      </c>
      <c r="B1055" s="55" t="s">
        <v>21</v>
      </c>
      <c r="C1055" s="4" t="s">
        <v>14</v>
      </c>
      <c r="D1055" s="4" t="s">
        <v>1642</v>
      </c>
      <c r="E1055" s="5">
        <v>22732</v>
      </c>
      <c r="F1055" s="4" t="s">
        <v>675</v>
      </c>
      <c r="G1055" s="3">
        <v>2</v>
      </c>
      <c r="H1055" s="5" t="s">
        <v>1903</v>
      </c>
      <c r="I1055" s="8">
        <v>0</v>
      </c>
      <c r="J1055" s="8">
        <v>8.5</v>
      </c>
      <c r="K1055" s="8">
        <f t="shared" si="23"/>
        <v>8.5</v>
      </c>
      <c r="L1055" s="3" t="s">
        <v>2</v>
      </c>
      <c r="M1055" s="57">
        <v>20201022</v>
      </c>
      <c r="N1055" s="57" t="s">
        <v>1847</v>
      </c>
      <c r="O1055" s="57">
        <v>20201022</v>
      </c>
      <c r="P1055" s="57" t="s">
        <v>1847</v>
      </c>
      <c r="Q1055" s="57"/>
    </row>
    <row r="1056" spans="1:17" s="7" customFormat="1" ht="14.1" customHeight="1" x14ac:dyDescent="0.45">
      <c r="A1056" s="44">
        <v>1051</v>
      </c>
      <c r="B1056" s="55" t="s">
        <v>21</v>
      </c>
      <c r="C1056" s="4" t="s">
        <v>14</v>
      </c>
      <c r="D1056" s="4" t="s">
        <v>1645</v>
      </c>
      <c r="E1056" s="5">
        <v>22734</v>
      </c>
      <c r="F1056" s="4" t="s">
        <v>674</v>
      </c>
      <c r="G1056" s="3">
        <v>2</v>
      </c>
      <c r="H1056" s="5" t="s">
        <v>1903</v>
      </c>
      <c r="I1056" s="8">
        <v>0</v>
      </c>
      <c r="J1056" s="8">
        <v>19.100000000000001</v>
      </c>
      <c r="K1056" s="8">
        <f t="shared" si="23"/>
        <v>19.100000000000001</v>
      </c>
      <c r="L1056" s="3" t="s">
        <v>2</v>
      </c>
      <c r="M1056" s="57">
        <v>20201022</v>
      </c>
      <c r="N1056" s="57" t="s">
        <v>1847</v>
      </c>
      <c r="O1056" s="57">
        <v>20201022</v>
      </c>
      <c r="P1056" s="57" t="s">
        <v>1847</v>
      </c>
      <c r="Q1056" s="57"/>
    </row>
    <row r="1057" spans="1:17" s="7" customFormat="1" ht="14.1" customHeight="1" x14ac:dyDescent="0.45">
      <c r="A1057" s="44">
        <v>1052</v>
      </c>
      <c r="B1057" s="4" t="s">
        <v>21</v>
      </c>
      <c r="C1057" s="4" t="s">
        <v>14</v>
      </c>
      <c r="D1057" s="4" t="s">
        <v>1646</v>
      </c>
      <c r="E1057" s="5">
        <v>2274</v>
      </c>
      <c r="F1057" s="118" t="s">
        <v>677</v>
      </c>
      <c r="G1057" s="3">
        <v>1</v>
      </c>
      <c r="H1057" s="4" t="s">
        <v>1902</v>
      </c>
      <c r="I1057" s="8">
        <v>0</v>
      </c>
      <c r="J1057" s="8">
        <v>4.0999999999999996</v>
      </c>
      <c r="K1057" s="8">
        <f t="shared" si="23"/>
        <v>4.0999999999999996</v>
      </c>
      <c r="L1057" s="3" t="s">
        <v>2</v>
      </c>
      <c r="M1057" s="57">
        <v>20201022</v>
      </c>
      <c r="N1057" s="57" t="s">
        <v>1847</v>
      </c>
      <c r="O1057" s="57">
        <v>20201022</v>
      </c>
      <c r="P1057" s="57" t="s">
        <v>1847</v>
      </c>
      <c r="Q1057" s="57"/>
    </row>
    <row r="1058" spans="1:17" s="7" customFormat="1" ht="14.1" customHeight="1" x14ac:dyDescent="0.45">
      <c r="A1058" s="44">
        <v>1053</v>
      </c>
      <c r="B1058" s="4" t="s">
        <v>21</v>
      </c>
      <c r="C1058" s="4" t="s">
        <v>14</v>
      </c>
      <c r="D1058" s="4" t="s">
        <v>1646</v>
      </c>
      <c r="E1058" s="5">
        <v>2274</v>
      </c>
      <c r="F1058" s="118" t="s">
        <v>677</v>
      </c>
      <c r="G1058" s="3">
        <v>2</v>
      </c>
      <c r="H1058" s="5" t="s">
        <v>1903</v>
      </c>
      <c r="I1058" s="8">
        <v>4.0999999999999996</v>
      </c>
      <c r="J1058" s="8">
        <v>37.5</v>
      </c>
      <c r="K1058" s="8">
        <f t="shared" si="23"/>
        <v>33.4</v>
      </c>
      <c r="L1058" s="3" t="s">
        <v>2</v>
      </c>
      <c r="M1058" s="57">
        <v>20201022</v>
      </c>
      <c r="N1058" s="57" t="s">
        <v>1847</v>
      </c>
      <c r="O1058" s="57">
        <v>20201022</v>
      </c>
      <c r="P1058" s="57" t="s">
        <v>1847</v>
      </c>
      <c r="Q1058" s="57"/>
    </row>
    <row r="1059" spans="1:17" s="7" customFormat="1" ht="14.1" customHeight="1" x14ac:dyDescent="0.45">
      <c r="A1059" s="44">
        <v>1054</v>
      </c>
      <c r="B1059" s="4" t="s">
        <v>21</v>
      </c>
      <c r="C1059" s="4" t="s">
        <v>14</v>
      </c>
      <c r="D1059" s="4" t="s">
        <v>1647</v>
      </c>
      <c r="E1059" s="5">
        <v>2278</v>
      </c>
      <c r="F1059" s="118" t="s">
        <v>679</v>
      </c>
      <c r="G1059" s="3">
        <v>2</v>
      </c>
      <c r="H1059" s="5" t="s">
        <v>1903</v>
      </c>
      <c r="I1059" s="8">
        <v>0</v>
      </c>
      <c r="J1059" s="8">
        <v>21.8</v>
      </c>
      <c r="K1059" s="8">
        <f t="shared" si="23"/>
        <v>21.8</v>
      </c>
      <c r="L1059" s="3" t="s">
        <v>2</v>
      </c>
      <c r="M1059" s="57">
        <v>20201022</v>
      </c>
      <c r="N1059" s="57" t="s">
        <v>1847</v>
      </c>
      <c r="O1059" s="57">
        <v>20201022</v>
      </c>
      <c r="P1059" s="57" t="s">
        <v>1847</v>
      </c>
      <c r="Q1059" s="57"/>
    </row>
    <row r="1060" spans="1:17" s="7" customFormat="1" ht="14.1" customHeight="1" x14ac:dyDescent="0.45">
      <c r="A1060" s="44">
        <v>1055</v>
      </c>
      <c r="B1060" s="55" t="s">
        <v>21</v>
      </c>
      <c r="C1060" s="4" t="s">
        <v>14</v>
      </c>
      <c r="D1060" s="4" t="s">
        <v>1648</v>
      </c>
      <c r="E1060" s="5">
        <v>228</v>
      </c>
      <c r="F1060" s="4" t="s">
        <v>680</v>
      </c>
      <c r="G1060" s="3">
        <v>1</v>
      </c>
      <c r="H1060" s="4" t="s">
        <v>1902</v>
      </c>
      <c r="I1060" s="8">
        <v>0</v>
      </c>
      <c r="J1060" s="8">
        <v>68.5</v>
      </c>
      <c r="K1060" s="8">
        <f t="shared" si="23"/>
        <v>68.5</v>
      </c>
      <c r="L1060" s="3" t="s">
        <v>2</v>
      </c>
      <c r="M1060" s="57">
        <v>20201022</v>
      </c>
      <c r="N1060" s="57" t="s">
        <v>1847</v>
      </c>
      <c r="O1060" s="57">
        <v>20201022</v>
      </c>
      <c r="P1060" s="57" t="s">
        <v>1847</v>
      </c>
      <c r="Q1060" s="57"/>
    </row>
    <row r="1061" spans="1:17" s="7" customFormat="1" ht="14.1" customHeight="1" x14ac:dyDescent="0.45">
      <c r="A1061" s="44">
        <v>1056</v>
      </c>
      <c r="B1061" s="55" t="s">
        <v>21</v>
      </c>
      <c r="C1061" s="4" t="s">
        <v>14</v>
      </c>
      <c r="D1061" s="4" t="s">
        <v>1648</v>
      </c>
      <c r="E1061" s="5">
        <v>228</v>
      </c>
      <c r="F1061" s="4" t="s">
        <v>680</v>
      </c>
      <c r="G1061" s="3">
        <v>2</v>
      </c>
      <c r="H1061" s="5" t="s">
        <v>1903</v>
      </c>
      <c r="I1061" s="8">
        <v>68.5</v>
      </c>
      <c r="J1061" s="8">
        <v>119.4</v>
      </c>
      <c r="K1061" s="8">
        <f t="shared" si="23"/>
        <v>50.900000000000006</v>
      </c>
      <c r="L1061" s="3" t="s">
        <v>2</v>
      </c>
      <c r="M1061" s="57">
        <v>20201022</v>
      </c>
      <c r="N1061" s="57" t="s">
        <v>1847</v>
      </c>
      <c r="O1061" s="57">
        <v>20201022</v>
      </c>
      <c r="P1061" s="57" t="s">
        <v>1847</v>
      </c>
      <c r="Q1061" s="57"/>
    </row>
    <row r="1062" spans="1:17" s="7" customFormat="1" ht="14.1" customHeight="1" x14ac:dyDescent="0.45">
      <c r="A1062" s="44">
        <v>1057</v>
      </c>
      <c r="B1062" s="55" t="s">
        <v>21</v>
      </c>
      <c r="C1062" s="4" t="s">
        <v>14</v>
      </c>
      <c r="D1062" s="4" t="s">
        <v>1124</v>
      </c>
      <c r="E1062" s="5">
        <v>2282</v>
      </c>
      <c r="F1062" s="4" t="s">
        <v>681</v>
      </c>
      <c r="G1062" s="3">
        <v>2</v>
      </c>
      <c r="H1062" s="5" t="s">
        <v>1903</v>
      </c>
      <c r="I1062" s="8">
        <v>0</v>
      </c>
      <c r="J1062" s="8">
        <v>20.7</v>
      </c>
      <c r="K1062" s="8">
        <f t="shared" si="23"/>
        <v>20.7</v>
      </c>
      <c r="L1062" s="3" t="s">
        <v>1904</v>
      </c>
      <c r="M1062" s="57">
        <v>20201022</v>
      </c>
      <c r="N1062" s="57" t="s">
        <v>1847</v>
      </c>
      <c r="O1062" s="57">
        <v>20201022</v>
      </c>
      <c r="P1062" s="57" t="s">
        <v>1847</v>
      </c>
      <c r="Q1062" s="57"/>
    </row>
    <row r="1063" spans="1:17" s="7" customFormat="1" ht="14.1" customHeight="1" x14ac:dyDescent="0.45">
      <c r="A1063" s="44">
        <v>1058</v>
      </c>
      <c r="B1063" s="55" t="s">
        <v>21</v>
      </c>
      <c r="C1063" s="4" t="s">
        <v>14</v>
      </c>
      <c r="D1063" s="4" t="s">
        <v>1649</v>
      </c>
      <c r="E1063" s="5">
        <v>22832</v>
      </c>
      <c r="F1063" s="4" t="s">
        <v>682</v>
      </c>
      <c r="G1063" s="3">
        <v>2</v>
      </c>
      <c r="H1063" s="5" t="s">
        <v>1903</v>
      </c>
      <c r="I1063" s="8">
        <v>0</v>
      </c>
      <c r="J1063" s="8">
        <v>5.9</v>
      </c>
      <c r="K1063" s="8">
        <f t="shared" si="23"/>
        <v>5.9</v>
      </c>
      <c r="L1063" s="3" t="s">
        <v>2</v>
      </c>
      <c r="M1063" s="57">
        <v>20201022</v>
      </c>
      <c r="N1063" s="57" t="s">
        <v>1847</v>
      </c>
      <c r="O1063" s="57">
        <v>20201022</v>
      </c>
      <c r="P1063" s="57" t="s">
        <v>1847</v>
      </c>
      <c r="Q1063" s="57"/>
    </row>
    <row r="1064" spans="1:17" s="7" customFormat="1" ht="14.1" customHeight="1" x14ac:dyDescent="0.45">
      <c r="A1064" s="44">
        <v>1059</v>
      </c>
      <c r="B1064" s="55" t="s">
        <v>21</v>
      </c>
      <c r="C1064" s="4" t="s">
        <v>14</v>
      </c>
      <c r="D1064" s="4" t="s">
        <v>1650</v>
      </c>
      <c r="E1064" s="5">
        <v>2286</v>
      </c>
      <c r="F1064" s="4" t="s">
        <v>683</v>
      </c>
      <c r="G1064" s="3">
        <v>1</v>
      </c>
      <c r="H1064" s="4" t="s">
        <v>1902</v>
      </c>
      <c r="I1064" s="8">
        <v>0</v>
      </c>
      <c r="J1064" s="8">
        <v>21.1</v>
      </c>
      <c r="K1064" s="8">
        <f t="shared" si="23"/>
        <v>21.1</v>
      </c>
      <c r="L1064" s="3" t="s">
        <v>2</v>
      </c>
      <c r="M1064" s="57">
        <v>20201022</v>
      </c>
      <c r="N1064" s="57" t="s">
        <v>1847</v>
      </c>
      <c r="O1064" s="57">
        <v>20201022</v>
      </c>
      <c r="P1064" s="57" t="s">
        <v>1847</v>
      </c>
      <c r="Q1064" s="57"/>
    </row>
    <row r="1065" spans="1:17" s="7" customFormat="1" ht="14.1" customHeight="1" x14ac:dyDescent="0.45">
      <c r="A1065" s="44">
        <v>1060</v>
      </c>
      <c r="B1065" s="55" t="s">
        <v>21</v>
      </c>
      <c r="C1065" s="4" t="s">
        <v>14</v>
      </c>
      <c r="D1065" s="4" t="s">
        <v>1650</v>
      </c>
      <c r="E1065" s="5">
        <v>2286</v>
      </c>
      <c r="F1065" s="4" t="s">
        <v>683</v>
      </c>
      <c r="G1065" s="3">
        <v>2</v>
      </c>
      <c r="H1065" s="5" t="s">
        <v>1903</v>
      </c>
      <c r="I1065" s="8">
        <v>21.1</v>
      </c>
      <c r="J1065" s="8">
        <v>69.599999999999994</v>
      </c>
      <c r="K1065" s="8">
        <f t="shared" si="23"/>
        <v>48.499999999999993</v>
      </c>
      <c r="L1065" s="3" t="s">
        <v>2</v>
      </c>
      <c r="M1065" s="57">
        <v>20201022</v>
      </c>
      <c r="N1065" s="57" t="s">
        <v>1847</v>
      </c>
      <c r="O1065" s="57">
        <v>20201022</v>
      </c>
      <c r="P1065" s="57" t="s">
        <v>1847</v>
      </c>
      <c r="Q1065" s="57"/>
    </row>
    <row r="1066" spans="1:17" s="7" customFormat="1" ht="14.1" customHeight="1" x14ac:dyDescent="0.45">
      <c r="A1066" s="44">
        <v>1061</v>
      </c>
      <c r="B1066" s="55" t="s">
        <v>21</v>
      </c>
      <c r="C1066" s="4" t="s">
        <v>14</v>
      </c>
      <c r="D1066" s="4" t="s">
        <v>1651</v>
      </c>
      <c r="E1066" s="5">
        <v>2292</v>
      </c>
      <c r="F1066" s="4" t="s">
        <v>684</v>
      </c>
      <c r="G1066" s="3">
        <v>2</v>
      </c>
      <c r="H1066" s="5" t="s">
        <v>1903</v>
      </c>
      <c r="I1066" s="8">
        <v>0</v>
      </c>
      <c r="J1066" s="8">
        <v>22.6</v>
      </c>
      <c r="K1066" s="8">
        <f t="shared" si="23"/>
        <v>22.6</v>
      </c>
      <c r="L1066" s="3" t="s">
        <v>2</v>
      </c>
      <c r="M1066" s="57">
        <v>20201022</v>
      </c>
      <c r="N1066" s="57" t="s">
        <v>1847</v>
      </c>
      <c r="O1066" s="57">
        <v>20201022</v>
      </c>
      <c r="P1066" s="57" t="s">
        <v>1847</v>
      </c>
      <c r="Q1066" s="57"/>
    </row>
    <row r="1067" spans="1:17" s="7" customFormat="1" ht="14.1" customHeight="1" x14ac:dyDescent="0.45">
      <c r="A1067" s="44">
        <v>1062</v>
      </c>
      <c r="B1067" s="55" t="s">
        <v>21</v>
      </c>
      <c r="C1067" s="4" t="s">
        <v>14</v>
      </c>
      <c r="D1067" s="4" t="s">
        <v>1652</v>
      </c>
      <c r="E1067" s="5">
        <v>2294</v>
      </c>
      <c r="F1067" s="4" t="s">
        <v>685</v>
      </c>
      <c r="G1067" s="3">
        <v>1</v>
      </c>
      <c r="H1067" s="4" t="s">
        <v>1902</v>
      </c>
      <c r="I1067" s="8">
        <v>0</v>
      </c>
      <c r="J1067" s="8">
        <v>9.3000000000000007</v>
      </c>
      <c r="K1067" s="8">
        <f t="shared" si="23"/>
        <v>9.3000000000000007</v>
      </c>
      <c r="L1067" s="3" t="s">
        <v>2</v>
      </c>
      <c r="M1067" s="57">
        <v>20201022</v>
      </c>
      <c r="N1067" s="57" t="s">
        <v>1847</v>
      </c>
      <c r="O1067" s="57">
        <v>20201022</v>
      </c>
      <c r="P1067" s="57" t="s">
        <v>1847</v>
      </c>
      <c r="Q1067" s="57"/>
    </row>
    <row r="1068" spans="1:17" s="7" customFormat="1" ht="14.1" customHeight="1" x14ac:dyDescent="0.45">
      <c r="A1068" s="44">
        <v>1063</v>
      </c>
      <c r="B1068" s="55" t="s">
        <v>21</v>
      </c>
      <c r="C1068" s="4" t="s">
        <v>14</v>
      </c>
      <c r="D1068" s="4" t="s">
        <v>1652</v>
      </c>
      <c r="E1068" s="5">
        <v>2294</v>
      </c>
      <c r="F1068" s="4" t="s">
        <v>685</v>
      </c>
      <c r="G1068" s="3">
        <v>2</v>
      </c>
      <c r="H1068" s="5" t="s">
        <v>1903</v>
      </c>
      <c r="I1068" s="8">
        <v>9.3000000000000007</v>
      </c>
      <c r="J1068" s="8">
        <v>60</v>
      </c>
      <c r="K1068" s="8">
        <f t="shared" si="23"/>
        <v>50.7</v>
      </c>
      <c r="L1068" s="3" t="s">
        <v>2</v>
      </c>
      <c r="M1068" s="57">
        <v>20201022</v>
      </c>
      <c r="N1068" s="57" t="s">
        <v>1847</v>
      </c>
      <c r="O1068" s="57">
        <v>20201022</v>
      </c>
      <c r="P1068" s="57" t="s">
        <v>1847</v>
      </c>
      <c r="Q1068" s="57"/>
    </row>
    <row r="1069" spans="1:17" s="7" customFormat="1" ht="14.1" customHeight="1" x14ac:dyDescent="0.45">
      <c r="A1069" s="44">
        <v>1064</v>
      </c>
      <c r="B1069" s="55" t="s">
        <v>21</v>
      </c>
      <c r="C1069" s="4" t="s">
        <v>14</v>
      </c>
      <c r="D1069" s="4" t="s">
        <v>1653</v>
      </c>
      <c r="E1069" s="5">
        <v>22946</v>
      </c>
      <c r="F1069" s="4" t="s">
        <v>167</v>
      </c>
      <c r="G1069" s="3">
        <v>2</v>
      </c>
      <c r="H1069" s="5" t="s">
        <v>1903</v>
      </c>
      <c r="I1069" s="8">
        <v>0</v>
      </c>
      <c r="J1069" s="8">
        <v>31.4</v>
      </c>
      <c r="K1069" s="8">
        <f t="shared" si="23"/>
        <v>31.4</v>
      </c>
      <c r="L1069" s="3" t="s">
        <v>2</v>
      </c>
      <c r="M1069" s="57">
        <v>20201022</v>
      </c>
      <c r="N1069" s="57" t="s">
        <v>1847</v>
      </c>
      <c r="O1069" s="57">
        <v>20201022</v>
      </c>
      <c r="P1069" s="57" t="s">
        <v>1847</v>
      </c>
      <c r="Q1069" s="57"/>
    </row>
    <row r="1070" spans="1:17" s="7" customFormat="1" ht="14.1" customHeight="1" x14ac:dyDescent="0.45">
      <c r="A1070" s="44">
        <v>1065</v>
      </c>
      <c r="B1070" s="55" t="s">
        <v>21</v>
      </c>
      <c r="C1070" s="4" t="s">
        <v>14</v>
      </c>
      <c r="D1070" s="4" t="s">
        <v>1125</v>
      </c>
      <c r="E1070" s="5">
        <v>232</v>
      </c>
      <c r="F1070" s="4" t="s">
        <v>611</v>
      </c>
      <c r="G1070" s="3">
        <v>2</v>
      </c>
      <c r="H1070" s="4" t="s">
        <v>1902</v>
      </c>
      <c r="I1070" s="8">
        <v>0</v>
      </c>
      <c r="J1070" s="8">
        <v>20.100000000000001</v>
      </c>
      <c r="K1070" s="8">
        <f t="shared" si="23"/>
        <v>20.100000000000001</v>
      </c>
      <c r="L1070" s="3" t="s">
        <v>1904</v>
      </c>
      <c r="M1070" s="57">
        <v>20220907</v>
      </c>
      <c r="N1070" s="57" t="s">
        <v>1850</v>
      </c>
      <c r="O1070" s="57">
        <v>20220907</v>
      </c>
      <c r="P1070" s="57" t="s">
        <v>1850</v>
      </c>
      <c r="Q1070" s="57"/>
    </row>
    <row r="1071" spans="1:17" s="7" customFormat="1" ht="14.1" customHeight="1" x14ac:dyDescent="0.45">
      <c r="A1071" s="44">
        <v>1066</v>
      </c>
      <c r="B1071" s="55" t="s">
        <v>21</v>
      </c>
      <c r="C1071" s="4" t="s">
        <v>15</v>
      </c>
      <c r="D1071" s="4" t="s">
        <v>851</v>
      </c>
      <c r="E1071" s="5">
        <v>2</v>
      </c>
      <c r="F1071" s="4" t="s">
        <v>157</v>
      </c>
      <c r="G1071" s="3">
        <v>1</v>
      </c>
      <c r="H1071" s="4" t="s">
        <v>1902</v>
      </c>
      <c r="I1071" s="8">
        <v>917.8</v>
      </c>
      <c r="J1071" s="8">
        <v>933.4</v>
      </c>
      <c r="K1071" s="8">
        <f t="shared" si="23"/>
        <v>15.600000000000023</v>
      </c>
      <c r="L1071" s="3" t="s">
        <v>1904</v>
      </c>
      <c r="M1071" s="57">
        <v>20220907</v>
      </c>
      <c r="N1071" s="57" t="s">
        <v>1850</v>
      </c>
      <c r="O1071" s="57">
        <v>20220907</v>
      </c>
      <c r="P1071" s="57" t="s">
        <v>1850</v>
      </c>
      <c r="Q1071" s="57"/>
    </row>
    <row r="1072" spans="1:17" s="7" customFormat="1" ht="14.1" customHeight="1" x14ac:dyDescent="0.45">
      <c r="A1072" s="44">
        <v>1067</v>
      </c>
      <c r="B1072" s="55" t="s">
        <v>21</v>
      </c>
      <c r="C1072" s="4" t="s">
        <v>15</v>
      </c>
      <c r="D1072" s="4" t="s">
        <v>851</v>
      </c>
      <c r="E1072" s="5">
        <v>2</v>
      </c>
      <c r="F1072" s="4" t="s">
        <v>157</v>
      </c>
      <c r="G1072" s="3">
        <v>1</v>
      </c>
      <c r="H1072" s="4" t="s">
        <v>1902</v>
      </c>
      <c r="I1072" s="8">
        <v>933.4</v>
      </c>
      <c r="J1072" s="8">
        <v>988</v>
      </c>
      <c r="K1072" s="8">
        <f t="shared" si="23"/>
        <v>54.600000000000023</v>
      </c>
      <c r="L1072" s="3" t="s">
        <v>1904</v>
      </c>
      <c r="M1072" s="57">
        <v>20201022</v>
      </c>
      <c r="N1072" s="57" t="s">
        <v>1847</v>
      </c>
      <c r="O1072" s="57">
        <v>20201022</v>
      </c>
      <c r="P1072" s="57" t="s">
        <v>1847</v>
      </c>
      <c r="Q1072" s="57"/>
    </row>
    <row r="1073" spans="1:17" s="7" customFormat="1" ht="14.1" customHeight="1" x14ac:dyDescent="0.45">
      <c r="A1073" s="44">
        <v>1068</v>
      </c>
      <c r="B1073" s="55" t="s">
        <v>21</v>
      </c>
      <c r="C1073" s="4" t="s">
        <v>15</v>
      </c>
      <c r="D1073" s="55" t="s">
        <v>851</v>
      </c>
      <c r="E1073" s="46">
        <v>2</v>
      </c>
      <c r="F1073" s="55" t="s">
        <v>157</v>
      </c>
      <c r="G1073" s="47">
        <v>2</v>
      </c>
      <c r="H1073" s="5" t="s">
        <v>1903</v>
      </c>
      <c r="I1073" s="49">
        <v>988</v>
      </c>
      <c r="J1073" s="49">
        <v>1023.4</v>
      </c>
      <c r="K1073" s="49">
        <f t="shared" si="23"/>
        <v>35.399999999999977</v>
      </c>
      <c r="L1073" s="3" t="s">
        <v>1904</v>
      </c>
      <c r="M1073" s="57">
        <v>20201022</v>
      </c>
      <c r="N1073" s="57" t="s">
        <v>1847</v>
      </c>
      <c r="O1073" s="57">
        <v>20201022</v>
      </c>
      <c r="P1073" s="57" t="s">
        <v>1847</v>
      </c>
      <c r="Q1073" s="109"/>
    </row>
    <row r="1074" spans="1:17" s="7" customFormat="1" ht="14.1" customHeight="1" x14ac:dyDescent="0.45">
      <c r="A1074" s="44">
        <v>1069</v>
      </c>
      <c r="B1074" s="4" t="s">
        <v>21</v>
      </c>
      <c r="C1074" s="4" t="s">
        <v>15</v>
      </c>
      <c r="D1074" s="4" t="s">
        <v>1654</v>
      </c>
      <c r="E1074" s="5">
        <v>2111152</v>
      </c>
      <c r="F1074" s="118" t="s">
        <v>758</v>
      </c>
      <c r="G1074" s="3">
        <v>2</v>
      </c>
      <c r="H1074" s="5" t="s">
        <v>1903</v>
      </c>
      <c r="I1074" s="8">
        <v>0</v>
      </c>
      <c r="J1074" s="8">
        <v>1.6</v>
      </c>
      <c r="K1074" s="8">
        <f t="shared" si="23"/>
        <v>1.6</v>
      </c>
      <c r="L1074" s="3" t="s">
        <v>2</v>
      </c>
      <c r="M1074" s="57">
        <v>20201022</v>
      </c>
      <c r="N1074" s="57" t="s">
        <v>1847</v>
      </c>
      <c r="O1074" s="57">
        <v>20201022</v>
      </c>
      <c r="P1074" s="57" t="s">
        <v>1847</v>
      </c>
      <c r="Q1074" s="57"/>
    </row>
    <row r="1075" spans="1:17" s="7" customFormat="1" ht="14.1" customHeight="1" x14ac:dyDescent="0.45">
      <c r="A1075" s="44">
        <v>1070</v>
      </c>
      <c r="B1075" s="4" t="s">
        <v>21</v>
      </c>
      <c r="C1075" s="4" t="s">
        <v>15</v>
      </c>
      <c r="D1075" s="4" t="s">
        <v>1655</v>
      </c>
      <c r="E1075" s="5">
        <v>21112</v>
      </c>
      <c r="F1075" s="118" t="s">
        <v>759</v>
      </c>
      <c r="G1075" s="3">
        <v>2</v>
      </c>
      <c r="H1075" s="5" t="s">
        <v>1903</v>
      </c>
      <c r="I1075" s="8">
        <v>0</v>
      </c>
      <c r="J1075" s="8">
        <v>4.5999999999999996</v>
      </c>
      <c r="K1075" s="8">
        <f t="shared" si="23"/>
        <v>4.5999999999999996</v>
      </c>
      <c r="L1075" s="3" t="s">
        <v>2</v>
      </c>
      <c r="M1075" s="57">
        <v>20201022</v>
      </c>
      <c r="N1075" s="57" t="s">
        <v>1847</v>
      </c>
      <c r="O1075" s="57">
        <v>20201022</v>
      </c>
      <c r="P1075" s="57" t="s">
        <v>1847</v>
      </c>
      <c r="Q1075" s="57"/>
    </row>
    <row r="1076" spans="1:17" s="7" customFormat="1" ht="14.1" customHeight="1" x14ac:dyDescent="0.45">
      <c r="A1076" s="44">
        <v>1071</v>
      </c>
      <c r="B1076" s="4" t="s">
        <v>21</v>
      </c>
      <c r="C1076" s="4" t="s">
        <v>15</v>
      </c>
      <c r="D1076" s="4" t="s">
        <v>1656</v>
      </c>
      <c r="E1076" s="5">
        <v>211132</v>
      </c>
      <c r="F1076" s="118" t="s">
        <v>760</v>
      </c>
      <c r="G1076" s="3">
        <v>2</v>
      </c>
      <c r="H1076" s="5" t="s">
        <v>1903</v>
      </c>
      <c r="I1076" s="8">
        <v>0</v>
      </c>
      <c r="J1076" s="8">
        <v>3.2</v>
      </c>
      <c r="K1076" s="8">
        <f t="shared" si="23"/>
        <v>3.2</v>
      </c>
      <c r="L1076" s="3" t="s">
        <v>2</v>
      </c>
      <c r="M1076" s="57">
        <v>20201022</v>
      </c>
      <c r="N1076" s="57" t="s">
        <v>1847</v>
      </c>
      <c r="O1076" s="57">
        <v>20201022</v>
      </c>
      <c r="P1076" s="57" t="s">
        <v>1847</v>
      </c>
      <c r="Q1076" s="57"/>
    </row>
    <row r="1077" spans="1:17" s="7" customFormat="1" ht="14.1" customHeight="1" x14ac:dyDescent="0.45">
      <c r="A1077" s="44">
        <v>1072</v>
      </c>
      <c r="B1077" s="4" t="s">
        <v>21</v>
      </c>
      <c r="C1077" s="4" t="s">
        <v>15</v>
      </c>
      <c r="D1077" s="4" t="s">
        <v>1657</v>
      </c>
      <c r="E1077" s="5">
        <v>211134</v>
      </c>
      <c r="F1077" s="118" t="s">
        <v>642</v>
      </c>
      <c r="G1077" s="3">
        <v>2</v>
      </c>
      <c r="H1077" s="5" t="s">
        <v>1903</v>
      </c>
      <c r="I1077" s="8">
        <v>0</v>
      </c>
      <c r="J1077" s="8">
        <v>2.9</v>
      </c>
      <c r="K1077" s="8">
        <f t="shared" si="23"/>
        <v>2.9</v>
      </c>
      <c r="L1077" s="3" t="s">
        <v>2</v>
      </c>
      <c r="M1077" s="57">
        <v>20201022</v>
      </c>
      <c r="N1077" s="57" t="s">
        <v>1847</v>
      </c>
      <c r="O1077" s="57">
        <v>20201022</v>
      </c>
      <c r="P1077" s="57" t="s">
        <v>1847</v>
      </c>
      <c r="Q1077" s="57"/>
    </row>
    <row r="1078" spans="1:17" s="7" customFormat="1" ht="14.1" customHeight="1" x14ac:dyDescent="0.45">
      <c r="A1078" s="44">
        <v>1073</v>
      </c>
      <c r="B1078" s="4" t="s">
        <v>21</v>
      </c>
      <c r="C1078" s="4" t="s">
        <v>15</v>
      </c>
      <c r="D1078" s="4" t="s">
        <v>1658</v>
      </c>
      <c r="E1078" s="5">
        <v>2111354</v>
      </c>
      <c r="F1078" s="118" t="s">
        <v>761</v>
      </c>
      <c r="G1078" s="3">
        <v>2</v>
      </c>
      <c r="H1078" s="5" t="s">
        <v>1903</v>
      </c>
      <c r="I1078" s="8">
        <v>0</v>
      </c>
      <c r="J1078" s="8">
        <v>2.6</v>
      </c>
      <c r="K1078" s="8">
        <f t="shared" si="23"/>
        <v>2.6</v>
      </c>
      <c r="L1078" s="3" t="s">
        <v>2</v>
      </c>
      <c r="M1078" s="57">
        <v>20201022</v>
      </c>
      <c r="N1078" s="57" t="s">
        <v>1847</v>
      </c>
      <c r="O1078" s="57">
        <v>20201022</v>
      </c>
      <c r="P1078" s="57" t="s">
        <v>1847</v>
      </c>
      <c r="Q1078" s="57"/>
    </row>
    <row r="1079" spans="1:17" s="7" customFormat="1" ht="14.1" customHeight="1" x14ac:dyDescent="0.45">
      <c r="A1079" s="44">
        <v>1074</v>
      </c>
      <c r="B1079" s="4" t="s">
        <v>21</v>
      </c>
      <c r="C1079" s="4" t="s">
        <v>15</v>
      </c>
      <c r="D1079" s="4" t="s">
        <v>1126</v>
      </c>
      <c r="E1079" s="5">
        <v>21114</v>
      </c>
      <c r="F1079" s="118" t="s">
        <v>762</v>
      </c>
      <c r="G1079" s="3">
        <v>2</v>
      </c>
      <c r="H1079" s="5" t="s">
        <v>1903</v>
      </c>
      <c r="I1079" s="8">
        <v>0</v>
      </c>
      <c r="J1079" s="8">
        <v>14.8</v>
      </c>
      <c r="K1079" s="8">
        <f t="shared" si="23"/>
        <v>14.8</v>
      </c>
      <c r="L1079" s="3" t="s">
        <v>1904</v>
      </c>
      <c r="M1079" s="57">
        <v>20201022</v>
      </c>
      <c r="N1079" s="57" t="s">
        <v>1847</v>
      </c>
      <c r="O1079" s="57">
        <v>20201022</v>
      </c>
      <c r="P1079" s="57" t="s">
        <v>1847</v>
      </c>
      <c r="Q1079" s="57"/>
    </row>
    <row r="1080" spans="1:17" s="7" customFormat="1" ht="14.1" customHeight="1" x14ac:dyDescent="0.45">
      <c r="A1080" s="44">
        <v>1075</v>
      </c>
      <c r="B1080" s="4" t="s">
        <v>21</v>
      </c>
      <c r="C1080" s="4" t="s">
        <v>15</v>
      </c>
      <c r="D1080" s="4" t="s">
        <v>1659</v>
      </c>
      <c r="E1080" s="5">
        <v>211146</v>
      </c>
      <c r="F1080" s="118" t="s">
        <v>476</v>
      </c>
      <c r="G1080" s="3">
        <v>2</v>
      </c>
      <c r="H1080" s="5" t="s">
        <v>1903</v>
      </c>
      <c r="I1080" s="8">
        <v>0</v>
      </c>
      <c r="J1080" s="8">
        <v>7.3</v>
      </c>
      <c r="K1080" s="8">
        <f t="shared" si="23"/>
        <v>7.3</v>
      </c>
      <c r="L1080" s="3" t="s">
        <v>2</v>
      </c>
      <c r="M1080" s="57">
        <v>20201022</v>
      </c>
      <c r="N1080" s="57" t="s">
        <v>1847</v>
      </c>
      <c r="O1080" s="57">
        <v>20201022</v>
      </c>
      <c r="P1080" s="57" t="s">
        <v>1847</v>
      </c>
      <c r="Q1080" s="57"/>
    </row>
    <row r="1081" spans="1:17" s="7" customFormat="1" ht="14.1" customHeight="1" x14ac:dyDescent="0.45">
      <c r="A1081" s="44">
        <v>1076</v>
      </c>
      <c r="B1081" s="4" t="s">
        <v>21</v>
      </c>
      <c r="C1081" s="4" t="s">
        <v>15</v>
      </c>
      <c r="D1081" s="4" t="s">
        <v>1660</v>
      </c>
      <c r="E1081" s="5">
        <v>211152</v>
      </c>
      <c r="F1081" s="118" t="s">
        <v>763</v>
      </c>
      <c r="G1081" s="3">
        <v>2</v>
      </c>
      <c r="H1081" s="5" t="s">
        <v>1903</v>
      </c>
      <c r="I1081" s="8">
        <v>0</v>
      </c>
      <c r="J1081" s="8">
        <v>9.9</v>
      </c>
      <c r="K1081" s="8">
        <f t="shared" si="23"/>
        <v>9.9</v>
      </c>
      <c r="L1081" s="3" t="s">
        <v>2</v>
      </c>
      <c r="M1081" s="57">
        <v>20201022</v>
      </c>
      <c r="N1081" s="57" t="s">
        <v>1847</v>
      </c>
      <c r="O1081" s="57">
        <v>20201022</v>
      </c>
      <c r="P1081" s="57" t="s">
        <v>1847</v>
      </c>
      <c r="Q1081" s="57"/>
    </row>
    <row r="1082" spans="1:17" s="7" customFormat="1" ht="14.1" customHeight="1" x14ac:dyDescent="0.45">
      <c r="A1082" s="44">
        <v>1077</v>
      </c>
      <c r="B1082" s="4" t="s">
        <v>21</v>
      </c>
      <c r="C1082" s="4" t="s">
        <v>15</v>
      </c>
      <c r="D1082" s="4" t="s">
        <v>1661</v>
      </c>
      <c r="E1082" s="5">
        <v>2111524</v>
      </c>
      <c r="F1082" s="118" t="s">
        <v>764</v>
      </c>
      <c r="G1082" s="3">
        <v>2</v>
      </c>
      <c r="H1082" s="5" t="s">
        <v>1903</v>
      </c>
      <c r="I1082" s="8">
        <v>0</v>
      </c>
      <c r="J1082" s="8">
        <v>8</v>
      </c>
      <c r="K1082" s="8">
        <f t="shared" si="23"/>
        <v>8</v>
      </c>
      <c r="L1082" s="3" t="s">
        <v>2</v>
      </c>
      <c r="M1082" s="57">
        <v>20201022</v>
      </c>
      <c r="N1082" s="57" t="s">
        <v>1847</v>
      </c>
      <c r="O1082" s="57">
        <v>20201022</v>
      </c>
      <c r="P1082" s="57" t="s">
        <v>1847</v>
      </c>
      <c r="Q1082" s="57"/>
    </row>
    <row r="1083" spans="1:17" s="7" customFormat="1" ht="14.1" customHeight="1" x14ac:dyDescent="0.45">
      <c r="A1083" s="44">
        <v>1078</v>
      </c>
      <c r="B1083" s="4" t="s">
        <v>21</v>
      </c>
      <c r="C1083" s="4" t="s">
        <v>15</v>
      </c>
      <c r="D1083" s="4" t="s">
        <v>1128</v>
      </c>
      <c r="E1083" s="5">
        <v>2111572</v>
      </c>
      <c r="F1083" s="118" t="s">
        <v>765</v>
      </c>
      <c r="G1083" s="3">
        <v>2</v>
      </c>
      <c r="H1083" s="5" t="s">
        <v>1903</v>
      </c>
      <c r="I1083" s="8">
        <v>0</v>
      </c>
      <c r="J1083" s="8">
        <v>19.899999999999999</v>
      </c>
      <c r="K1083" s="8">
        <f t="shared" si="23"/>
        <v>19.899999999999999</v>
      </c>
      <c r="L1083" s="3" t="s">
        <v>1904</v>
      </c>
      <c r="M1083" s="57">
        <v>20201022</v>
      </c>
      <c r="N1083" s="57" t="s">
        <v>1847</v>
      </c>
      <c r="O1083" s="57">
        <v>20201022</v>
      </c>
      <c r="P1083" s="57" t="s">
        <v>1847</v>
      </c>
      <c r="Q1083" s="57"/>
    </row>
    <row r="1084" spans="1:17" s="7" customFormat="1" ht="14.1" customHeight="1" x14ac:dyDescent="0.45">
      <c r="A1084" s="44">
        <v>1079</v>
      </c>
      <c r="B1084" s="4" t="s">
        <v>21</v>
      </c>
      <c r="C1084" s="4" t="s">
        <v>15</v>
      </c>
      <c r="D1084" s="4" t="s">
        <v>1127</v>
      </c>
      <c r="E1084" s="5">
        <v>211172</v>
      </c>
      <c r="F1084" s="118" t="s">
        <v>766</v>
      </c>
      <c r="G1084" s="3">
        <v>2</v>
      </c>
      <c r="H1084" s="5" t="s">
        <v>1903</v>
      </c>
      <c r="I1084" s="8">
        <v>2</v>
      </c>
      <c r="J1084" s="8">
        <v>20.3</v>
      </c>
      <c r="K1084" s="8">
        <f t="shared" si="23"/>
        <v>18.3</v>
      </c>
      <c r="L1084" s="3" t="s">
        <v>1904</v>
      </c>
      <c r="M1084" s="57">
        <v>20201022</v>
      </c>
      <c r="N1084" s="57" t="s">
        <v>1847</v>
      </c>
      <c r="O1084" s="57">
        <v>20201022</v>
      </c>
      <c r="P1084" s="57" t="s">
        <v>1847</v>
      </c>
      <c r="Q1084" s="57"/>
    </row>
    <row r="1085" spans="1:17" s="7" customFormat="1" ht="14.1" customHeight="1" x14ac:dyDescent="0.45">
      <c r="A1085" s="44">
        <v>1080</v>
      </c>
      <c r="B1085" s="4" t="s">
        <v>21</v>
      </c>
      <c r="C1085" s="4" t="s">
        <v>15</v>
      </c>
      <c r="D1085" s="4" t="s">
        <v>1129</v>
      </c>
      <c r="E1085" s="5">
        <v>2112</v>
      </c>
      <c r="F1085" s="118" t="s">
        <v>767</v>
      </c>
      <c r="G1085" s="3">
        <v>1</v>
      </c>
      <c r="H1085" s="4" t="s">
        <v>1902</v>
      </c>
      <c r="I1085" s="8">
        <v>0</v>
      </c>
      <c r="J1085" s="8">
        <v>1.5</v>
      </c>
      <c r="K1085" s="8">
        <f t="shared" si="23"/>
        <v>1.5</v>
      </c>
      <c r="L1085" s="3" t="s">
        <v>1904</v>
      </c>
      <c r="M1085" s="57">
        <v>20201022</v>
      </c>
      <c r="N1085" s="57" t="s">
        <v>1847</v>
      </c>
      <c r="O1085" s="57">
        <v>20201022</v>
      </c>
      <c r="P1085" s="57" t="s">
        <v>1847</v>
      </c>
      <c r="Q1085" s="57"/>
    </row>
    <row r="1086" spans="1:17" s="7" customFormat="1" ht="14.1" customHeight="1" x14ac:dyDescent="0.45">
      <c r="A1086" s="44">
        <v>1081</v>
      </c>
      <c r="B1086" s="4" t="s">
        <v>21</v>
      </c>
      <c r="C1086" s="4" t="s">
        <v>15</v>
      </c>
      <c r="D1086" s="4" t="s">
        <v>1129</v>
      </c>
      <c r="E1086" s="5">
        <v>2112</v>
      </c>
      <c r="F1086" s="118" t="s">
        <v>767</v>
      </c>
      <c r="G1086" s="3">
        <v>2</v>
      </c>
      <c r="H1086" s="5" t="s">
        <v>1903</v>
      </c>
      <c r="I1086" s="8">
        <v>1.5</v>
      </c>
      <c r="J1086" s="8">
        <v>16.2</v>
      </c>
      <c r="K1086" s="8">
        <f t="shared" si="23"/>
        <v>14.7</v>
      </c>
      <c r="L1086" s="3" t="s">
        <v>1904</v>
      </c>
      <c r="M1086" s="57">
        <v>20201022</v>
      </c>
      <c r="N1086" s="57" t="s">
        <v>1847</v>
      </c>
      <c r="O1086" s="57">
        <v>20201022</v>
      </c>
      <c r="P1086" s="57" t="s">
        <v>1847</v>
      </c>
      <c r="Q1086" s="57"/>
    </row>
    <row r="1087" spans="1:17" s="7" customFormat="1" ht="14.1" customHeight="1" x14ac:dyDescent="0.45">
      <c r="A1087" s="44">
        <v>1082</v>
      </c>
      <c r="B1087" s="4" t="s">
        <v>21</v>
      </c>
      <c r="C1087" s="4" t="s">
        <v>15</v>
      </c>
      <c r="D1087" s="4" t="s">
        <v>1131</v>
      </c>
      <c r="E1087" s="5">
        <v>21126</v>
      </c>
      <c r="F1087" s="118" t="s">
        <v>768</v>
      </c>
      <c r="G1087" s="3">
        <v>2</v>
      </c>
      <c r="H1087" s="5" t="s">
        <v>1903</v>
      </c>
      <c r="I1087" s="8">
        <v>0</v>
      </c>
      <c r="J1087" s="8">
        <v>13</v>
      </c>
      <c r="K1087" s="8">
        <f t="shared" si="23"/>
        <v>13</v>
      </c>
      <c r="L1087" s="3" t="s">
        <v>1904</v>
      </c>
      <c r="M1087" s="57">
        <v>20201022</v>
      </c>
      <c r="N1087" s="57" t="s">
        <v>1847</v>
      </c>
      <c r="O1087" s="57">
        <v>20201022</v>
      </c>
      <c r="P1087" s="57" t="s">
        <v>1847</v>
      </c>
      <c r="Q1087" s="57"/>
    </row>
    <row r="1088" spans="1:17" s="7" customFormat="1" ht="14.1" customHeight="1" x14ac:dyDescent="0.45">
      <c r="A1088" s="44">
        <v>1083</v>
      </c>
      <c r="B1088" s="4" t="s">
        <v>21</v>
      </c>
      <c r="C1088" s="4" t="s">
        <v>15</v>
      </c>
      <c r="D1088" s="4" t="s">
        <v>1130</v>
      </c>
      <c r="E1088" s="5">
        <v>21128</v>
      </c>
      <c r="F1088" s="118" t="s">
        <v>769</v>
      </c>
      <c r="G1088" s="3">
        <v>2</v>
      </c>
      <c r="H1088" s="5" t="s">
        <v>1903</v>
      </c>
      <c r="I1088" s="8">
        <v>0</v>
      </c>
      <c r="J1088" s="8">
        <v>5.6</v>
      </c>
      <c r="K1088" s="8">
        <f t="shared" si="23"/>
        <v>5.6</v>
      </c>
      <c r="L1088" s="3" t="s">
        <v>1904</v>
      </c>
      <c r="M1088" s="57">
        <v>20201022</v>
      </c>
      <c r="N1088" s="57" t="s">
        <v>1847</v>
      </c>
      <c r="O1088" s="57">
        <v>20201022</v>
      </c>
      <c r="P1088" s="57" t="s">
        <v>1847</v>
      </c>
      <c r="Q1088" s="57"/>
    </row>
    <row r="1089" spans="1:17" s="7" customFormat="1" ht="14.1" customHeight="1" x14ac:dyDescent="0.45">
      <c r="A1089" s="44">
        <v>1084</v>
      </c>
      <c r="B1089" s="4" t="s">
        <v>21</v>
      </c>
      <c r="C1089" s="4" t="s">
        <v>15</v>
      </c>
      <c r="D1089" s="4" t="s">
        <v>1132</v>
      </c>
      <c r="E1089" s="5">
        <v>2114</v>
      </c>
      <c r="F1089" s="118" t="s">
        <v>167</v>
      </c>
      <c r="G1089" s="3">
        <v>1</v>
      </c>
      <c r="H1089" s="4" t="s">
        <v>1902</v>
      </c>
      <c r="I1089" s="8">
        <v>0</v>
      </c>
      <c r="J1089" s="8">
        <v>2</v>
      </c>
      <c r="K1089" s="8">
        <f t="shared" si="23"/>
        <v>2</v>
      </c>
      <c r="L1089" s="3" t="s">
        <v>1904</v>
      </c>
      <c r="M1089" s="57">
        <v>20201022</v>
      </c>
      <c r="N1089" s="57" t="s">
        <v>1847</v>
      </c>
      <c r="O1089" s="57">
        <v>20201022</v>
      </c>
      <c r="P1089" s="57" t="s">
        <v>1847</v>
      </c>
      <c r="Q1089" s="57"/>
    </row>
    <row r="1090" spans="1:17" s="7" customFormat="1" ht="14.1" customHeight="1" x14ac:dyDescent="0.45">
      <c r="A1090" s="44">
        <v>1085</v>
      </c>
      <c r="B1090" s="4" t="s">
        <v>21</v>
      </c>
      <c r="C1090" s="4" t="s">
        <v>15</v>
      </c>
      <c r="D1090" s="4" t="s">
        <v>1132</v>
      </c>
      <c r="E1090" s="5">
        <v>2114</v>
      </c>
      <c r="F1090" s="118" t="s">
        <v>167</v>
      </c>
      <c r="G1090" s="3">
        <v>2</v>
      </c>
      <c r="H1090" s="5" t="s">
        <v>1903</v>
      </c>
      <c r="I1090" s="8">
        <v>2</v>
      </c>
      <c r="J1090" s="8">
        <v>7.7</v>
      </c>
      <c r="K1090" s="8">
        <f t="shared" si="23"/>
        <v>5.7</v>
      </c>
      <c r="L1090" s="3" t="s">
        <v>1904</v>
      </c>
      <c r="M1090" s="57">
        <v>20201022</v>
      </c>
      <c r="N1090" s="57" t="s">
        <v>1847</v>
      </c>
      <c r="O1090" s="57">
        <v>20201022</v>
      </c>
      <c r="P1090" s="57" t="s">
        <v>1847</v>
      </c>
      <c r="Q1090" s="57"/>
    </row>
    <row r="1091" spans="1:17" s="7" customFormat="1" ht="14.1" customHeight="1" x14ac:dyDescent="0.45">
      <c r="A1091" s="44">
        <v>1086</v>
      </c>
      <c r="B1091" s="4" t="s">
        <v>21</v>
      </c>
      <c r="C1091" s="4" t="s">
        <v>15</v>
      </c>
      <c r="D1091" s="4" t="s">
        <v>1132</v>
      </c>
      <c r="E1091" s="5">
        <v>2114</v>
      </c>
      <c r="F1091" s="118" t="s">
        <v>167</v>
      </c>
      <c r="G1091" s="3">
        <v>1</v>
      </c>
      <c r="H1091" s="4" t="s">
        <v>1902</v>
      </c>
      <c r="I1091" s="8">
        <v>7.7</v>
      </c>
      <c r="J1091" s="8">
        <v>22.2</v>
      </c>
      <c r="K1091" s="8">
        <f t="shared" ref="K1091:K1092" si="24">J1091-I1091</f>
        <v>14.5</v>
      </c>
      <c r="L1091" s="3" t="s">
        <v>1904</v>
      </c>
      <c r="M1091" s="57">
        <v>20201022</v>
      </c>
      <c r="N1091" s="57" t="s">
        <v>1847</v>
      </c>
      <c r="O1091" s="57">
        <v>20201022</v>
      </c>
      <c r="P1091" s="57" t="s">
        <v>1847</v>
      </c>
      <c r="Q1091" s="57"/>
    </row>
    <row r="1092" spans="1:17" s="7" customFormat="1" ht="14.1" customHeight="1" x14ac:dyDescent="0.45">
      <c r="A1092" s="44">
        <v>1087</v>
      </c>
      <c r="B1092" s="4" t="s">
        <v>21</v>
      </c>
      <c r="C1092" s="4" t="s">
        <v>15</v>
      </c>
      <c r="D1092" s="4" t="s">
        <v>1133</v>
      </c>
      <c r="E1092" s="5">
        <v>2116</v>
      </c>
      <c r="F1092" s="118" t="s">
        <v>770</v>
      </c>
      <c r="G1092" s="3">
        <v>1</v>
      </c>
      <c r="H1092" s="4" t="s">
        <v>1902</v>
      </c>
      <c r="I1092" s="8">
        <v>0</v>
      </c>
      <c r="J1092" s="8">
        <v>33.200000000000003</v>
      </c>
      <c r="K1092" s="8">
        <f t="shared" si="24"/>
        <v>33.200000000000003</v>
      </c>
      <c r="L1092" s="3" t="s">
        <v>1904</v>
      </c>
      <c r="M1092" s="57">
        <v>20201022</v>
      </c>
      <c r="N1092" s="57" t="s">
        <v>1847</v>
      </c>
      <c r="O1092" s="57">
        <v>20201022</v>
      </c>
      <c r="P1092" s="57" t="s">
        <v>1847</v>
      </c>
      <c r="Q1092" s="57"/>
    </row>
    <row r="1093" spans="1:17" s="7" customFormat="1" ht="14.1" customHeight="1" x14ac:dyDescent="0.45">
      <c r="A1093" s="44">
        <v>1088</v>
      </c>
      <c r="B1093" s="4" t="s">
        <v>21</v>
      </c>
      <c r="C1093" s="4" t="s">
        <v>15</v>
      </c>
      <c r="D1093" s="4" t="s">
        <v>1133</v>
      </c>
      <c r="E1093" s="5">
        <v>2116</v>
      </c>
      <c r="F1093" s="118" t="s">
        <v>770</v>
      </c>
      <c r="G1093" s="3">
        <v>2</v>
      </c>
      <c r="H1093" s="5" t="s">
        <v>1903</v>
      </c>
      <c r="I1093" s="8">
        <v>33.200000000000003</v>
      </c>
      <c r="J1093" s="8">
        <v>33.799999999999997</v>
      </c>
      <c r="K1093" s="8">
        <f t="shared" ref="K1093:K1126" si="25">J1093-I1093</f>
        <v>0.59999999999999432</v>
      </c>
      <c r="L1093" s="3" t="s">
        <v>2</v>
      </c>
      <c r="M1093" s="57">
        <v>20201022</v>
      </c>
      <c r="N1093" s="57" t="s">
        <v>1847</v>
      </c>
      <c r="O1093" s="57">
        <v>20201022</v>
      </c>
      <c r="P1093" s="57" t="s">
        <v>1847</v>
      </c>
      <c r="Q1093" s="57"/>
    </row>
    <row r="1094" spans="1:17" s="7" customFormat="1" ht="14.1" customHeight="1" x14ac:dyDescent="0.45">
      <c r="A1094" s="44">
        <v>1089</v>
      </c>
      <c r="B1094" s="4" t="s">
        <v>21</v>
      </c>
      <c r="C1094" s="4" t="s">
        <v>15</v>
      </c>
      <c r="D1094" s="4" t="s">
        <v>1134</v>
      </c>
      <c r="E1094" s="5">
        <v>21168</v>
      </c>
      <c r="F1094" s="118" t="s">
        <v>771</v>
      </c>
      <c r="G1094" s="3">
        <v>1</v>
      </c>
      <c r="H1094" s="4" t="s">
        <v>1902</v>
      </c>
      <c r="I1094" s="8">
        <v>0</v>
      </c>
      <c r="J1094" s="8">
        <v>3.5</v>
      </c>
      <c r="K1094" s="8">
        <f t="shared" si="25"/>
        <v>3.5</v>
      </c>
      <c r="L1094" s="3" t="s">
        <v>1904</v>
      </c>
      <c r="M1094" s="57">
        <v>20201022</v>
      </c>
      <c r="N1094" s="57" t="s">
        <v>1847</v>
      </c>
      <c r="O1094" s="57">
        <v>20201022</v>
      </c>
      <c r="P1094" s="57" t="s">
        <v>1847</v>
      </c>
      <c r="Q1094" s="57"/>
    </row>
    <row r="1095" spans="1:17" s="7" customFormat="1" ht="14.1" customHeight="1" x14ac:dyDescent="0.45">
      <c r="A1095" s="44">
        <v>1090</v>
      </c>
      <c r="B1095" s="4" t="s">
        <v>21</v>
      </c>
      <c r="C1095" s="4" t="s">
        <v>15</v>
      </c>
      <c r="D1095" s="4" t="s">
        <v>1135</v>
      </c>
      <c r="E1095" s="5">
        <v>2118</v>
      </c>
      <c r="F1095" s="118" t="s">
        <v>772</v>
      </c>
      <c r="G1095" s="3">
        <v>1</v>
      </c>
      <c r="H1095" s="4" t="s">
        <v>1902</v>
      </c>
      <c r="I1095" s="8">
        <v>0</v>
      </c>
      <c r="J1095" s="8">
        <v>2.8</v>
      </c>
      <c r="K1095" s="8">
        <f t="shared" si="25"/>
        <v>2.8</v>
      </c>
      <c r="L1095" s="3" t="s">
        <v>1904</v>
      </c>
      <c r="M1095" s="57">
        <v>20201022</v>
      </c>
      <c r="N1095" s="57" t="s">
        <v>1847</v>
      </c>
      <c r="O1095" s="57">
        <v>20201022</v>
      </c>
      <c r="P1095" s="57" t="s">
        <v>1847</v>
      </c>
      <c r="Q1095" s="57"/>
    </row>
    <row r="1096" spans="1:17" s="7" customFormat="1" ht="14.1" customHeight="1" x14ac:dyDescent="0.45">
      <c r="A1096" s="44">
        <v>1091</v>
      </c>
      <c r="B1096" s="4" t="s">
        <v>21</v>
      </c>
      <c r="C1096" s="4" t="s">
        <v>15</v>
      </c>
      <c r="D1096" s="4" t="s">
        <v>1135</v>
      </c>
      <c r="E1096" s="5">
        <v>2118</v>
      </c>
      <c r="F1096" s="118" t="s">
        <v>772</v>
      </c>
      <c r="G1096" s="3">
        <v>2</v>
      </c>
      <c r="H1096" s="5" t="s">
        <v>1903</v>
      </c>
      <c r="I1096" s="8">
        <v>2.8</v>
      </c>
      <c r="J1096" s="8">
        <v>15.6</v>
      </c>
      <c r="K1096" s="8">
        <f t="shared" si="25"/>
        <v>12.8</v>
      </c>
      <c r="L1096" s="3" t="s">
        <v>1904</v>
      </c>
      <c r="M1096" s="57">
        <v>20201022</v>
      </c>
      <c r="N1096" s="57" t="s">
        <v>1847</v>
      </c>
      <c r="O1096" s="57">
        <v>20201022</v>
      </c>
      <c r="P1096" s="57" t="s">
        <v>1847</v>
      </c>
      <c r="Q1096" s="57"/>
    </row>
    <row r="1097" spans="1:17" s="7" customFormat="1" ht="14.1" customHeight="1" x14ac:dyDescent="0.45">
      <c r="A1097" s="44">
        <v>1092</v>
      </c>
      <c r="B1097" s="4" t="s">
        <v>21</v>
      </c>
      <c r="C1097" s="4" t="s">
        <v>15</v>
      </c>
      <c r="D1097" s="4" t="s">
        <v>1136</v>
      </c>
      <c r="E1097" s="5">
        <v>21188</v>
      </c>
      <c r="F1097" s="118" t="s">
        <v>111</v>
      </c>
      <c r="G1097" s="3">
        <v>2</v>
      </c>
      <c r="H1097" s="5" t="s">
        <v>1903</v>
      </c>
      <c r="I1097" s="8">
        <v>0</v>
      </c>
      <c r="J1097" s="8">
        <v>8.6999999999999993</v>
      </c>
      <c r="K1097" s="8">
        <f t="shared" si="25"/>
        <v>8.6999999999999993</v>
      </c>
      <c r="L1097" s="3" t="s">
        <v>1904</v>
      </c>
      <c r="M1097" s="57">
        <v>20201022</v>
      </c>
      <c r="N1097" s="57" t="s">
        <v>1847</v>
      </c>
      <c r="O1097" s="57">
        <v>20201022</v>
      </c>
      <c r="P1097" s="57" t="s">
        <v>1847</v>
      </c>
      <c r="Q1097" s="57"/>
    </row>
    <row r="1098" spans="1:17" s="7" customFormat="1" ht="14.1" customHeight="1" x14ac:dyDescent="0.45">
      <c r="A1098" s="44">
        <v>1093</v>
      </c>
      <c r="B1098" s="5" t="s">
        <v>21</v>
      </c>
      <c r="C1098" s="5" t="s">
        <v>15</v>
      </c>
      <c r="D1098" s="5" t="s">
        <v>1136</v>
      </c>
      <c r="E1098" s="5" t="s">
        <v>1783</v>
      </c>
      <c r="F1098" s="95" t="s">
        <v>111</v>
      </c>
      <c r="G1098" s="3">
        <v>2</v>
      </c>
      <c r="H1098" s="5" t="s">
        <v>1903</v>
      </c>
      <c r="I1098" s="8">
        <v>14.5</v>
      </c>
      <c r="J1098" s="8">
        <v>22</v>
      </c>
      <c r="K1098" s="8">
        <f t="shared" si="25"/>
        <v>7.5</v>
      </c>
      <c r="L1098" s="3" t="s">
        <v>2</v>
      </c>
      <c r="M1098" s="57">
        <v>20220907</v>
      </c>
      <c r="N1098" s="57" t="s">
        <v>1850</v>
      </c>
      <c r="O1098" s="57">
        <v>20220907</v>
      </c>
      <c r="P1098" s="57" t="s">
        <v>1850</v>
      </c>
      <c r="Q1098" s="116"/>
    </row>
    <row r="1099" spans="1:17" s="7" customFormat="1" ht="14.1" customHeight="1" x14ac:dyDescent="0.45">
      <c r="A1099" s="44">
        <v>1094</v>
      </c>
      <c r="B1099" s="4" t="s">
        <v>21</v>
      </c>
      <c r="C1099" s="4" t="s">
        <v>15</v>
      </c>
      <c r="D1099" s="4" t="s">
        <v>1137</v>
      </c>
      <c r="E1099" s="5">
        <v>21194</v>
      </c>
      <c r="F1099" s="118" t="s">
        <v>773</v>
      </c>
      <c r="G1099" s="3">
        <v>1</v>
      </c>
      <c r="H1099" s="4" t="s">
        <v>1902</v>
      </c>
      <c r="I1099" s="8">
        <v>0</v>
      </c>
      <c r="J1099" s="8">
        <v>1.5</v>
      </c>
      <c r="K1099" s="8">
        <f t="shared" si="25"/>
        <v>1.5</v>
      </c>
      <c r="L1099" s="3" t="s">
        <v>1904</v>
      </c>
      <c r="M1099" s="57">
        <v>20220907</v>
      </c>
      <c r="N1099" s="57" t="s">
        <v>1850</v>
      </c>
      <c r="O1099" s="57">
        <v>20220907</v>
      </c>
      <c r="P1099" s="57" t="s">
        <v>1850</v>
      </c>
      <c r="Q1099" s="57"/>
    </row>
    <row r="1100" spans="1:17" s="7" customFormat="1" ht="14.1" customHeight="1" x14ac:dyDescent="0.45">
      <c r="A1100" s="44">
        <v>1095</v>
      </c>
      <c r="B1100" s="4" t="s">
        <v>21</v>
      </c>
      <c r="C1100" s="4" t="s">
        <v>15</v>
      </c>
      <c r="D1100" s="4" t="s">
        <v>1137</v>
      </c>
      <c r="E1100" s="5">
        <v>21194</v>
      </c>
      <c r="F1100" s="118" t="s">
        <v>773</v>
      </c>
      <c r="G1100" s="3">
        <v>2</v>
      </c>
      <c r="H1100" s="4" t="s">
        <v>1902</v>
      </c>
      <c r="I1100" s="8">
        <v>1.5</v>
      </c>
      <c r="J1100" s="8">
        <v>2.6</v>
      </c>
      <c r="K1100" s="8">
        <f t="shared" si="25"/>
        <v>1.1000000000000001</v>
      </c>
      <c r="L1100" s="3" t="s">
        <v>1904</v>
      </c>
      <c r="M1100" s="57">
        <v>20220907</v>
      </c>
      <c r="N1100" s="57" t="s">
        <v>1850</v>
      </c>
      <c r="O1100" s="57">
        <v>20220907</v>
      </c>
      <c r="P1100" s="57" t="s">
        <v>1850</v>
      </c>
      <c r="Q1100" s="57"/>
    </row>
    <row r="1101" spans="1:17" s="7" customFormat="1" ht="14.1" customHeight="1" x14ac:dyDescent="0.45">
      <c r="A1101" s="44">
        <v>1096</v>
      </c>
      <c r="B1101" s="4" t="s">
        <v>21</v>
      </c>
      <c r="C1101" s="4" t="s">
        <v>15</v>
      </c>
      <c r="D1101" s="4" t="s">
        <v>1137</v>
      </c>
      <c r="E1101" s="5">
        <v>21194</v>
      </c>
      <c r="F1101" s="118" t="s">
        <v>773</v>
      </c>
      <c r="G1101" s="3">
        <v>2</v>
      </c>
      <c r="H1101" s="5" t="s">
        <v>1903</v>
      </c>
      <c r="I1101" s="8">
        <v>2.6</v>
      </c>
      <c r="J1101" s="8">
        <v>7.5</v>
      </c>
      <c r="K1101" s="8">
        <f t="shared" si="25"/>
        <v>4.9000000000000004</v>
      </c>
      <c r="L1101" s="3" t="s">
        <v>1904</v>
      </c>
      <c r="M1101" s="57">
        <v>20201022</v>
      </c>
      <c r="N1101" s="57" t="s">
        <v>1847</v>
      </c>
      <c r="O1101" s="57">
        <v>20201022</v>
      </c>
      <c r="P1101" s="57" t="s">
        <v>1847</v>
      </c>
      <c r="Q1101" s="57"/>
    </row>
    <row r="1102" spans="1:17" s="7" customFormat="1" ht="14.1" customHeight="1" x14ac:dyDescent="0.45">
      <c r="A1102" s="44">
        <v>1097</v>
      </c>
      <c r="B1102" s="4" t="s">
        <v>21</v>
      </c>
      <c r="C1102" s="4" t="s">
        <v>15</v>
      </c>
      <c r="D1102" s="4" t="s">
        <v>1138</v>
      </c>
      <c r="E1102" s="5">
        <v>212</v>
      </c>
      <c r="F1102" s="118" t="s">
        <v>774</v>
      </c>
      <c r="G1102" s="3">
        <v>1</v>
      </c>
      <c r="H1102" s="4" t="s">
        <v>1902</v>
      </c>
      <c r="I1102" s="8">
        <v>0</v>
      </c>
      <c r="J1102" s="8">
        <v>13.6</v>
      </c>
      <c r="K1102" s="8">
        <f t="shared" si="25"/>
        <v>13.6</v>
      </c>
      <c r="L1102" s="3" t="s">
        <v>1904</v>
      </c>
      <c r="M1102" s="57">
        <v>20220907</v>
      </c>
      <c r="N1102" s="57" t="s">
        <v>1850</v>
      </c>
      <c r="O1102" s="57">
        <v>20220907</v>
      </c>
      <c r="P1102" s="57" t="s">
        <v>1850</v>
      </c>
      <c r="Q1102" s="57"/>
    </row>
    <row r="1103" spans="1:17" s="7" customFormat="1" ht="14.1" customHeight="1" x14ac:dyDescent="0.45">
      <c r="A1103" s="44">
        <v>1098</v>
      </c>
      <c r="B1103" s="4" t="s">
        <v>21</v>
      </c>
      <c r="C1103" s="4" t="s">
        <v>15</v>
      </c>
      <c r="D1103" s="4" t="s">
        <v>1138</v>
      </c>
      <c r="E1103" s="5">
        <v>212</v>
      </c>
      <c r="F1103" s="118" t="s">
        <v>774</v>
      </c>
      <c r="G1103" s="3">
        <v>1</v>
      </c>
      <c r="H1103" s="4" t="s">
        <v>1902</v>
      </c>
      <c r="I1103" s="8">
        <v>13.6</v>
      </c>
      <c r="J1103" s="8">
        <v>51.4</v>
      </c>
      <c r="K1103" s="8">
        <f t="shared" si="25"/>
        <v>37.799999999999997</v>
      </c>
      <c r="L1103" s="3" t="s">
        <v>1904</v>
      </c>
      <c r="M1103" s="57">
        <v>20201022</v>
      </c>
      <c r="N1103" s="57" t="s">
        <v>1847</v>
      </c>
      <c r="O1103" s="57">
        <v>20201022</v>
      </c>
      <c r="P1103" s="57" t="s">
        <v>1847</v>
      </c>
      <c r="Q1103" s="57"/>
    </row>
    <row r="1104" spans="1:17" s="7" customFormat="1" ht="14.1" customHeight="1" x14ac:dyDescent="0.45">
      <c r="A1104" s="44">
        <v>1099</v>
      </c>
      <c r="B1104" s="4" t="s">
        <v>21</v>
      </c>
      <c r="C1104" s="4" t="s">
        <v>15</v>
      </c>
      <c r="D1104" s="4" t="s">
        <v>1138</v>
      </c>
      <c r="E1104" s="5">
        <v>212</v>
      </c>
      <c r="F1104" s="118" t="s">
        <v>774</v>
      </c>
      <c r="G1104" s="3">
        <v>2</v>
      </c>
      <c r="H1104" s="5" t="s">
        <v>1903</v>
      </c>
      <c r="I1104" s="8">
        <v>51.4</v>
      </c>
      <c r="J1104" s="8">
        <v>64</v>
      </c>
      <c r="K1104" s="8">
        <f t="shared" si="25"/>
        <v>12.600000000000001</v>
      </c>
      <c r="L1104" s="3" t="s">
        <v>2</v>
      </c>
      <c r="M1104" s="57">
        <v>20201022</v>
      </c>
      <c r="N1104" s="57" t="s">
        <v>1847</v>
      </c>
      <c r="O1104" s="57">
        <v>20201022</v>
      </c>
      <c r="P1104" s="57" t="s">
        <v>1847</v>
      </c>
      <c r="Q1104" s="57"/>
    </row>
    <row r="1105" spans="1:17" s="7" customFormat="1" ht="14.1" customHeight="1" x14ac:dyDescent="0.45">
      <c r="A1105" s="44">
        <v>1100</v>
      </c>
      <c r="B1105" s="4" t="s">
        <v>21</v>
      </c>
      <c r="C1105" s="4" t="s">
        <v>15</v>
      </c>
      <c r="D1105" s="4" t="s">
        <v>1139</v>
      </c>
      <c r="E1105" s="5">
        <v>2126</v>
      </c>
      <c r="F1105" s="118" t="s">
        <v>775</v>
      </c>
      <c r="G1105" s="3">
        <v>1</v>
      </c>
      <c r="H1105" s="4" t="s">
        <v>1902</v>
      </c>
      <c r="I1105" s="8">
        <v>0</v>
      </c>
      <c r="J1105" s="8">
        <v>21</v>
      </c>
      <c r="K1105" s="8">
        <f t="shared" si="25"/>
        <v>21</v>
      </c>
      <c r="L1105" s="3" t="s">
        <v>1904</v>
      </c>
      <c r="M1105" s="57">
        <v>20201022</v>
      </c>
      <c r="N1105" s="57" t="s">
        <v>1847</v>
      </c>
      <c r="O1105" s="57">
        <v>20201022</v>
      </c>
      <c r="P1105" s="57" t="s">
        <v>1847</v>
      </c>
      <c r="Q1105" s="57"/>
    </row>
    <row r="1106" spans="1:17" s="7" customFormat="1" ht="14.1" customHeight="1" x14ac:dyDescent="0.45">
      <c r="A1106" s="44">
        <v>1101</v>
      </c>
      <c r="B1106" s="4" t="s">
        <v>21</v>
      </c>
      <c r="C1106" s="4" t="s">
        <v>15</v>
      </c>
      <c r="D1106" s="4" t="s">
        <v>1139</v>
      </c>
      <c r="E1106" s="5">
        <v>2126</v>
      </c>
      <c r="F1106" s="118" t="s">
        <v>775</v>
      </c>
      <c r="G1106" s="3">
        <v>2</v>
      </c>
      <c r="H1106" s="5" t="s">
        <v>1903</v>
      </c>
      <c r="I1106" s="8">
        <v>21</v>
      </c>
      <c r="J1106" s="8">
        <v>28</v>
      </c>
      <c r="K1106" s="8">
        <f t="shared" si="25"/>
        <v>7</v>
      </c>
      <c r="L1106" s="3" t="s">
        <v>1904</v>
      </c>
      <c r="M1106" s="57">
        <v>20201022</v>
      </c>
      <c r="N1106" s="57" t="s">
        <v>1847</v>
      </c>
      <c r="O1106" s="57">
        <v>20201022</v>
      </c>
      <c r="P1106" s="57" t="s">
        <v>1847</v>
      </c>
      <c r="Q1106" s="57"/>
    </row>
    <row r="1107" spans="1:17" s="7" customFormat="1" ht="14.1" customHeight="1" x14ac:dyDescent="0.45">
      <c r="A1107" s="44">
        <v>1102</v>
      </c>
      <c r="B1107" s="4" t="s">
        <v>21</v>
      </c>
      <c r="C1107" s="4" t="s">
        <v>15</v>
      </c>
      <c r="D1107" s="4" t="s">
        <v>1140</v>
      </c>
      <c r="E1107" s="5">
        <v>21266</v>
      </c>
      <c r="F1107" s="118" t="s">
        <v>776</v>
      </c>
      <c r="G1107" s="3">
        <v>2</v>
      </c>
      <c r="H1107" s="5" t="s">
        <v>1903</v>
      </c>
      <c r="I1107" s="8">
        <v>0</v>
      </c>
      <c r="J1107" s="8">
        <v>6.8</v>
      </c>
      <c r="K1107" s="8">
        <f t="shared" si="25"/>
        <v>6.8</v>
      </c>
      <c r="L1107" s="3" t="s">
        <v>1904</v>
      </c>
      <c r="M1107" s="57">
        <v>20201022</v>
      </c>
      <c r="N1107" s="57" t="s">
        <v>1847</v>
      </c>
      <c r="O1107" s="57">
        <v>20201022</v>
      </c>
      <c r="P1107" s="57" t="s">
        <v>1847</v>
      </c>
      <c r="Q1107" s="57"/>
    </row>
    <row r="1108" spans="1:17" s="7" customFormat="1" ht="14.1" customHeight="1" x14ac:dyDescent="0.45">
      <c r="A1108" s="44">
        <v>1103</v>
      </c>
      <c r="B1108" s="4" t="s">
        <v>21</v>
      </c>
      <c r="C1108" s="4" t="s">
        <v>15</v>
      </c>
      <c r="D1108" s="4" t="s">
        <v>1141</v>
      </c>
      <c r="E1108" s="5">
        <v>212678</v>
      </c>
      <c r="F1108" s="118" t="s">
        <v>777</v>
      </c>
      <c r="G1108" s="3">
        <v>2</v>
      </c>
      <c r="H1108" s="5" t="s">
        <v>1903</v>
      </c>
      <c r="I1108" s="8">
        <v>0</v>
      </c>
      <c r="J1108" s="8">
        <v>6</v>
      </c>
      <c r="K1108" s="8">
        <f t="shared" si="25"/>
        <v>6</v>
      </c>
      <c r="L1108" s="3" t="s">
        <v>1904</v>
      </c>
      <c r="M1108" s="57">
        <v>20201022</v>
      </c>
      <c r="N1108" s="57" t="s">
        <v>1847</v>
      </c>
      <c r="O1108" s="57">
        <v>20201022</v>
      </c>
      <c r="P1108" s="57" t="s">
        <v>1847</v>
      </c>
      <c r="Q1108" s="57"/>
    </row>
    <row r="1109" spans="1:17" s="7" customFormat="1" ht="14.1" customHeight="1" x14ac:dyDescent="0.45">
      <c r="A1109" s="44">
        <v>1104</v>
      </c>
      <c r="B1109" s="4" t="s">
        <v>21</v>
      </c>
      <c r="C1109" s="4" t="s">
        <v>15</v>
      </c>
      <c r="D1109" s="4" t="s">
        <v>1142</v>
      </c>
      <c r="E1109" s="5">
        <v>21268</v>
      </c>
      <c r="F1109" s="118" t="s">
        <v>778</v>
      </c>
      <c r="G1109" s="3">
        <v>2</v>
      </c>
      <c r="H1109" s="5" t="s">
        <v>1903</v>
      </c>
      <c r="I1109" s="8">
        <v>0</v>
      </c>
      <c r="J1109" s="8">
        <v>13.1</v>
      </c>
      <c r="K1109" s="8">
        <f t="shared" si="25"/>
        <v>13.1</v>
      </c>
      <c r="L1109" s="3" t="s">
        <v>1904</v>
      </c>
      <c r="M1109" s="57">
        <v>20201022</v>
      </c>
      <c r="N1109" s="57" t="s">
        <v>1847</v>
      </c>
      <c r="O1109" s="57">
        <v>20201022</v>
      </c>
      <c r="P1109" s="57" t="s">
        <v>1847</v>
      </c>
      <c r="Q1109" s="57"/>
    </row>
    <row r="1110" spans="1:17" s="7" customFormat="1" ht="14.1" customHeight="1" x14ac:dyDescent="0.45">
      <c r="A1110" s="44">
        <v>1105</v>
      </c>
      <c r="B1110" s="4" t="s">
        <v>21</v>
      </c>
      <c r="C1110" s="4" t="s">
        <v>15</v>
      </c>
      <c r="D1110" s="4" t="s">
        <v>1143</v>
      </c>
      <c r="E1110" s="5">
        <v>2128</v>
      </c>
      <c r="F1110" s="118" t="s">
        <v>779</v>
      </c>
      <c r="G1110" s="3">
        <v>2</v>
      </c>
      <c r="H1110" s="5" t="s">
        <v>1903</v>
      </c>
      <c r="I1110" s="8">
        <v>0</v>
      </c>
      <c r="J1110" s="8">
        <v>76.8</v>
      </c>
      <c r="K1110" s="8">
        <f t="shared" si="25"/>
        <v>76.8</v>
      </c>
      <c r="L1110" s="3" t="s">
        <v>1904</v>
      </c>
      <c r="M1110" s="57">
        <v>20201022</v>
      </c>
      <c r="N1110" s="57" t="s">
        <v>1847</v>
      </c>
      <c r="O1110" s="57">
        <v>20201022</v>
      </c>
      <c r="P1110" s="57" t="s">
        <v>1847</v>
      </c>
      <c r="Q1110" s="57"/>
    </row>
    <row r="1111" spans="1:17" s="7" customFormat="1" ht="14.1" customHeight="1" x14ac:dyDescent="0.45">
      <c r="A1111" s="44">
        <v>1106</v>
      </c>
      <c r="B1111" s="4" t="s">
        <v>21</v>
      </c>
      <c r="C1111" s="4" t="s">
        <v>15</v>
      </c>
      <c r="D1111" s="4" t="s">
        <v>1662</v>
      </c>
      <c r="E1111" s="5">
        <v>212834</v>
      </c>
      <c r="F1111" s="118" t="s">
        <v>167</v>
      </c>
      <c r="G1111" s="3">
        <v>2</v>
      </c>
      <c r="H1111" s="5" t="s">
        <v>1903</v>
      </c>
      <c r="I1111" s="8">
        <v>0</v>
      </c>
      <c r="J1111" s="8">
        <v>6</v>
      </c>
      <c r="K1111" s="8">
        <f t="shared" si="25"/>
        <v>6</v>
      </c>
      <c r="L1111" s="3" t="s">
        <v>2</v>
      </c>
      <c r="M1111" s="57">
        <v>20201022</v>
      </c>
      <c r="N1111" s="57" t="s">
        <v>1847</v>
      </c>
      <c r="O1111" s="57">
        <v>20201022</v>
      </c>
      <c r="P1111" s="57" t="s">
        <v>1847</v>
      </c>
      <c r="Q1111" s="57"/>
    </row>
    <row r="1112" spans="1:17" s="7" customFormat="1" ht="14.1" customHeight="1" x14ac:dyDescent="0.45">
      <c r="A1112" s="44">
        <v>1107</v>
      </c>
      <c r="B1112" s="4" t="s">
        <v>21</v>
      </c>
      <c r="C1112" s="4" t="s">
        <v>15</v>
      </c>
      <c r="D1112" s="4" t="s">
        <v>1663</v>
      </c>
      <c r="E1112" s="5">
        <v>21286</v>
      </c>
      <c r="F1112" s="118" t="s">
        <v>780</v>
      </c>
      <c r="G1112" s="3">
        <v>2</v>
      </c>
      <c r="H1112" s="5" t="s">
        <v>1903</v>
      </c>
      <c r="I1112" s="8">
        <v>0</v>
      </c>
      <c r="J1112" s="8">
        <v>24</v>
      </c>
      <c r="K1112" s="8">
        <f t="shared" si="25"/>
        <v>24</v>
      </c>
      <c r="L1112" s="3" t="s">
        <v>2</v>
      </c>
      <c r="M1112" s="57">
        <v>20201022</v>
      </c>
      <c r="N1112" s="57" t="s">
        <v>1847</v>
      </c>
      <c r="O1112" s="57">
        <v>20201022</v>
      </c>
      <c r="P1112" s="57" t="s">
        <v>1847</v>
      </c>
      <c r="Q1112" s="57"/>
    </row>
    <row r="1113" spans="1:17" s="7" customFormat="1" ht="14.1" customHeight="1" x14ac:dyDescent="0.45">
      <c r="A1113" s="44">
        <v>1108</v>
      </c>
      <c r="B1113" s="4" t="s">
        <v>21</v>
      </c>
      <c r="C1113" s="4" t="s">
        <v>15</v>
      </c>
      <c r="D1113" s="4" t="s">
        <v>1664</v>
      </c>
      <c r="E1113" s="5">
        <v>21288</v>
      </c>
      <c r="F1113" s="118" t="s">
        <v>781</v>
      </c>
      <c r="G1113" s="3">
        <v>2</v>
      </c>
      <c r="H1113" s="5" t="s">
        <v>1903</v>
      </c>
      <c r="I1113" s="8">
        <v>0</v>
      </c>
      <c r="J1113" s="8">
        <v>15.9</v>
      </c>
      <c r="K1113" s="8">
        <f t="shared" si="25"/>
        <v>15.9</v>
      </c>
      <c r="L1113" s="3" t="s">
        <v>2</v>
      </c>
      <c r="M1113" s="57">
        <v>20201022</v>
      </c>
      <c r="N1113" s="57" t="s">
        <v>1847</v>
      </c>
      <c r="O1113" s="57">
        <v>20201022</v>
      </c>
      <c r="P1113" s="57" t="s">
        <v>1847</v>
      </c>
      <c r="Q1113" s="57"/>
    </row>
    <row r="1114" spans="1:17" s="7" customFormat="1" ht="14.1" customHeight="1" x14ac:dyDescent="0.45">
      <c r="A1114" s="44">
        <v>1109</v>
      </c>
      <c r="B1114" s="5" t="s">
        <v>20</v>
      </c>
      <c r="C1114" s="5" t="s">
        <v>16</v>
      </c>
      <c r="D1114" s="5" t="s">
        <v>1665</v>
      </c>
      <c r="E1114" s="5">
        <v>582</v>
      </c>
      <c r="F1114" s="95" t="s">
        <v>211</v>
      </c>
      <c r="G1114" s="3">
        <v>2</v>
      </c>
      <c r="H1114" s="5" t="s">
        <v>1903</v>
      </c>
      <c r="I1114" s="8">
        <v>0</v>
      </c>
      <c r="J1114" s="8">
        <v>47.3</v>
      </c>
      <c r="K1114" s="8">
        <f t="shared" si="25"/>
        <v>47.3</v>
      </c>
      <c r="L1114" s="3" t="s">
        <v>2</v>
      </c>
      <c r="M1114" s="57">
        <v>20201022</v>
      </c>
      <c r="N1114" s="57" t="s">
        <v>1847</v>
      </c>
      <c r="O1114" s="57">
        <v>20201022</v>
      </c>
      <c r="P1114" s="57" t="s">
        <v>1847</v>
      </c>
      <c r="Q1114" s="57"/>
    </row>
    <row r="1115" spans="1:17" s="7" customFormat="1" ht="14.1" customHeight="1" x14ac:dyDescent="0.45">
      <c r="A1115" s="44">
        <v>1110</v>
      </c>
      <c r="B1115" s="5" t="s">
        <v>20</v>
      </c>
      <c r="C1115" s="5" t="s">
        <v>16</v>
      </c>
      <c r="D1115" s="5" t="s">
        <v>1676</v>
      </c>
      <c r="E1115" s="5" t="s">
        <v>1678</v>
      </c>
      <c r="F1115" s="95" t="s">
        <v>1677</v>
      </c>
      <c r="G1115" s="3">
        <v>2</v>
      </c>
      <c r="H1115" s="5" t="s">
        <v>1903</v>
      </c>
      <c r="I1115" s="8">
        <v>0</v>
      </c>
      <c r="J1115" s="8">
        <v>4.9000000000000004</v>
      </c>
      <c r="K1115" s="8">
        <f t="shared" si="25"/>
        <v>4.9000000000000004</v>
      </c>
      <c r="L1115" s="3" t="s">
        <v>2</v>
      </c>
      <c r="M1115" s="116">
        <v>20220907</v>
      </c>
      <c r="N1115" s="116" t="s">
        <v>1850</v>
      </c>
      <c r="O1115" s="116">
        <v>20220907</v>
      </c>
      <c r="P1115" s="116" t="s">
        <v>1850</v>
      </c>
      <c r="Q1115" s="116"/>
    </row>
    <row r="1116" spans="1:17" s="7" customFormat="1" ht="14.1" customHeight="1" x14ac:dyDescent="0.45">
      <c r="A1116" s="44">
        <v>1111</v>
      </c>
      <c r="B1116" s="5" t="s">
        <v>20</v>
      </c>
      <c r="C1116" s="5" t="s">
        <v>16</v>
      </c>
      <c r="D1116" s="5" t="s">
        <v>1666</v>
      </c>
      <c r="E1116" s="5">
        <v>58232</v>
      </c>
      <c r="F1116" s="95" t="s">
        <v>212</v>
      </c>
      <c r="G1116" s="3">
        <v>2</v>
      </c>
      <c r="H1116" s="5" t="s">
        <v>1903</v>
      </c>
      <c r="I1116" s="8">
        <v>0</v>
      </c>
      <c r="J1116" s="8">
        <v>17.100000000000001</v>
      </c>
      <c r="K1116" s="8">
        <f t="shared" si="25"/>
        <v>17.100000000000001</v>
      </c>
      <c r="L1116" s="3" t="s">
        <v>2</v>
      </c>
      <c r="M1116" s="57">
        <v>20201022</v>
      </c>
      <c r="N1116" s="57" t="s">
        <v>1847</v>
      </c>
      <c r="O1116" s="57">
        <v>20201022</v>
      </c>
      <c r="P1116" s="57" t="s">
        <v>1847</v>
      </c>
      <c r="Q1116" s="57"/>
    </row>
    <row r="1117" spans="1:17" s="7" customFormat="1" ht="14.1" customHeight="1" x14ac:dyDescent="0.45">
      <c r="A1117" s="44">
        <v>1112</v>
      </c>
      <c r="B1117" s="5" t="s">
        <v>20</v>
      </c>
      <c r="C1117" s="5" t="s">
        <v>16</v>
      </c>
      <c r="D1117" s="5" t="s">
        <v>1667</v>
      </c>
      <c r="E1117" s="5">
        <v>5824</v>
      </c>
      <c r="F1117" s="95" t="s">
        <v>213</v>
      </c>
      <c r="G1117" s="3">
        <v>2</v>
      </c>
      <c r="H1117" s="5" t="s">
        <v>1903</v>
      </c>
      <c r="I1117" s="8">
        <v>0</v>
      </c>
      <c r="J1117" s="8">
        <v>88.5</v>
      </c>
      <c r="K1117" s="8">
        <f t="shared" si="25"/>
        <v>88.5</v>
      </c>
      <c r="L1117" s="3" t="s">
        <v>2</v>
      </c>
      <c r="M1117" s="57">
        <v>20201022</v>
      </c>
      <c r="N1117" s="57" t="s">
        <v>1847</v>
      </c>
      <c r="O1117" s="57">
        <v>20201022</v>
      </c>
      <c r="P1117" s="57" t="s">
        <v>1847</v>
      </c>
      <c r="Q1117" s="57"/>
    </row>
    <row r="1118" spans="1:17" s="7" customFormat="1" ht="14.1" customHeight="1" x14ac:dyDescent="0.45">
      <c r="A1118" s="44">
        <v>1113</v>
      </c>
      <c r="B1118" s="5" t="s">
        <v>20</v>
      </c>
      <c r="C1118" s="5" t="s">
        <v>16</v>
      </c>
      <c r="D1118" s="5" t="s">
        <v>1679</v>
      </c>
      <c r="E1118" s="5" t="s">
        <v>1681</v>
      </c>
      <c r="F1118" s="95" t="s">
        <v>1680</v>
      </c>
      <c r="G1118" s="3">
        <v>2</v>
      </c>
      <c r="H1118" s="5" t="s">
        <v>1903</v>
      </c>
      <c r="I1118" s="8">
        <v>0</v>
      </c>
      <c r="J1118" s="8">
        <v>6</v>
      </c>
      <c r="K1118" s="8">
        <f t="shared" si="25"/>
        <v>6</v>
      </c>
      <c r="L1118" s="3" t="s">
        <v>2</v>
      </c>
      <c r="M1118" s="116">
        <v>20220907</v>
      </c>
      <c r="N1118" s="116" t="s">
        <v>1850</v>
      </c>
      <c r="O1118" s="116">
        <v>20220907</v>
      </c>
      <c r="P1118" s="116" t="s">
        <v>1850</v>
      </c>
      <c r="Q1118" s="116"/>
    </row>
    <row r="1119" spans="1:17" s="7" customFormat="1" ht="14.1" customHeight="1" x14ac:dyDescent="0.45">
      <c r="A1119" s="44">
        <v>1114</v>
      </c>
      <c r="B1119" s="5" t="s">
        <v>20</v>
      </c>
      <c r="C1119" s="5" t="s">
        <v>16</v>
      </c>
      <c r="D1119" s="5" t="s">
        <v>1668</v>
      </c>
      <c r="E1119" s="5">
        <v>584</v>
      </c>
      <c r="F1119" s="95" t="s">
        <v>214</v>
      </c>
      <c r="G1119" s="3">
        <v>1</v>
      </c>
      <c r="H1119" s="106" t="s">
        <v>1901</v>
      </c>
      <c r="I1119" s="8">
        <v>2</v>
      </c>
      <c r="J1119" s="8">
        <v>167.6</v>
      </c>
      <c r="K1119" s="8">
        <f t="shared" si="25"/>
        <v>165.6</v>
      </c>
      <c r="L1119" s="3" t="s">
        <v>2</v>
      </c>
      <c r="M1119" s="57">
        <v>20150415</v>
      </c>
      <c r="N1119" s="57" t="s">
        <v>1848</v>
      </c>
      <c r="O1119" s="57">
        <v>20201022</v>
      </c>
      <c r="P1119" s="57" t="s">
        <v>1847</v>
      </c>
      <c r="Q1119" s="57"/>
    </row>
    <row r="1120" spans="1:17" s="7" customFormat="1" ht="14.1" customHeight="1" x14ac:dyDescent="0.45">
      <c r="A1120" s="44">
        <v>1115</v>
      </c>
      <c r="B1120" s="5" t="s">
        <v>20</v>
      </c>
      <c r="C1120" s="5" t="s">
        <v>16</v>
      </c>
      <c r="D1120" s="5" t="s">
        <v>1668</v>
      </c>
      <c r="E1120" s="5">
        <v>584</v>
      </c>
      <c r="F1120" s="95" t="s">
        <v>214</v>
      </c>
      <c r="G1120" s="3">
        <v>2</v>
      </c>
      <c r="H1120" s="5" t="s">
        <v>1903</v>
      </c>
      <c r="I1120" s="8">
        <v>167.6</v>
      </c>
      <c r="J1120" s="8">
        <v>209.7</v>
      </c>
      <c r="K1120" s="8">
        <f t="shared" si="25"/>
        <v>42.099999999999994</v>
      </c>
      <c r="L1120" s="3" t="s">
        <v>2</v>
      </c>
      <c r="M1120" s="57">
        <v>20201022</v>
      </c>
      <c r="N1120" s="57" t="s">
        <v>1847</v>
      </c>
      <c r="O1120" s="57">
        <v>20201022</v>
      </c>
      <c r="P1120" s="57" t="s">
        <v>1847</v>
      </c>
      <c r="Q1120" s="57"/>
    </row>
    <row r="1121" spans="1:17" s="7" customFormat="1" ht="14.1" customHeight="1" x14ac:dyDescent="0.45">
      <c r="A1121" s="44">
        <v>1116</v>
      </c>
      <c r="B1121" s="5" t="s">
        <v>20</v>
      </c>
      <c r="C1121" s="5" t="s">
        <v>16</v>
      </c>
      <c r="D1121" s="5" t="s">
        <v>1669</v>
      </c>
      <c r="E1121" s="5">
        <v>5848</v>
      </c>
      <c r="F1121" s="95" t="s">
        <v>215</v>
      </c>
      <c r="G1121" s="3">
        <v>2</v>
      </c>
      <c r="H1121" s="5" t="s">
        <v>1903</v>
      </c>
      <c r="I1121" s="8">
        <v>0</v>
      </c>
      <c r="J1121" s="8">
        <v>77.3</v>
      </c>
      <c r="K1121" s="8">
        <f t="shared" si="25"/>
        <v>77.3</v>
      </c>
      <c r="L1121" s="3" t="s">
        <v>2</v>
      </c>
      <c r="M1121" s="57">
        <v>20201022</v>
      </c>
      <c r="N1121" s="57" t="s">
        <v>1847</v>
      </c>
      <c r="O1121" s="57">
        <v>20201022</v>
      </c>
      <c r="P1121" s="57" t="s">
        <v>1847</v>
      </c>
      <c r="Q1121" s="57"/>
    </row>
    <row r="1122" spans="1:17" s="7" customFormat="1" ht="14.1" customHeight="1" x14ac:dyDescent="0.45">
      <c r="A1122" s="44">
        <v>1117</v>
      </c>
      <c r="B1122" s="5" t="s">
        <v>20</v>
      </c>
      <c r="C1122" s="5" t="s">
        <v>16</v>
      </c>
      <c r="D1122" s="5" t="s">
        <v>1670</v>
      </c>
      <c r="E1122" s="5">
        <v>58481112</v>
      </c>
      <c r="F1122" s="95" t="s">
        <v>216</v>
      </c>
      <c r="G1122" s="3">
        <v>2</v>
      </c>
      <c r="H1122" s="5" t="s">
        <v>1903</v>
      </c>
      <c r="I1122" s="8">
        <v>0</v>
      </c>
      <c r="J1122" s="8">
        <v>7.3</v>
      </c>
      <c r="K1122" s="8">
        <f t="shared" si="25"/>
        <v>7.3</v>
      </c>
      <c r="L1122" s="3" t="s">
        <v>2</v>
      </c>
      <c r="M1122" s="57">
        <v>20201022</v>
      </c>
      <c r="N1122" s="57" t="s">
        <v>1847</v>
      </c>
      <c r="O1122" s="57">
        <v>20201022</v>
      </c>
      <c r="P1122" s="57" t="s">
        <v>1847</v>
      </c>
      <c r="Q1122" s="57"/>
    </row>
    <row r="1123" spans="1:17" s="7" customFormat="1" ht="14.1" customHeight="1" x14ac:dyDescent="0.45">
      <c r="A1123" s="44">
        <v>1118</v>
      </c>
      <c r="B1123" s="5" t="s">
        <v>17</v>
      </c>
      <c r="C1123" s="5" t="s">
        <v>17</v>
      </c>
      <c r="D1123" s="5" t="s">
        <v>1671</v>
      </c>
      <c r="E1123" s="5">
        <v>64</v>
      </c>
      <c r="F1123" s="95" t="s">
        <v>217</v>
      </c>
      <c r="G1123" s="3">
        <v>2</v>
      </c>
      <c r="H1123" s="5" t="s">
        <v>1903</v>
      </c>
      <c r="I1123" s="8">
        <v>36.799999999999997</v>
      </c>
      <c r="J1123" s="8">
        <v>165.3</v>
      </c>
      <c r="K1123" s="8">
        <f t="shared" si="25"/>
        <v>128.5</v>
      </c>
      <c r="L1123" s="3" t="s">
        <v>2</v>
      </c>
      <c r="M1123" s="57">
        <v>20201022</v>
      </c>
      <c r="N1123" s="57" t="s">
        <v>1847</v>
      </c>
      <c r="O1123" s="57">
        <v>20201022</v>
      </c>
      <c r="P1123" s="57" t="s">
        <v>1847</v>
      </c>
      <c r="Q1123" s="57"/>
    </row>
    <row r="1124" spans="1:17" s="7" customFormat="1" ht="14.1" customHeight="1" x14ac:dyDescent="0.45">
      <c r="A1124" s="44">
        <v>1119</v>
      </c>
      <c r="B1124" s="5" t="s">
        <v>17</v>
      </c>
      <c r="C1124" s="5" t="s">
        <v>17</v>
      </c>
      <c r="D1124" s="5" t="s">
        <v>1672</v>
      </c>
      <c r="E1124" s="5">
        <v>648</v>
      </c>
      <c r="F1124" s="95" t="s">
        <v>218</v>
      </c>
      <c r="G1124" s="3">
        <v>2</v>
      </c>
      <c r="H1124" s="5" t="s">
        <v>1903</v>
      </c>
      <c r="I1124" s="8">
        <v>21.3</v>
      </c>
      <c r="J1124" s="8">
        <v>102.5</v>
      </c>
      <c r="K1124" s="8">
        <f t="shared" si="25"/>
        <v>81.2</v>
      </c>
      <c r="L1124" s="3" t="s">
        <v>2</v>
      </c>
      <c r="M1124" s="57">
        <v>20201022</v>
      </c>
      <c r="N1124" s="57" t="s">
        <v>1847</v>
      </c>
      <c r="O1124" s="57">
        <v>20201022</v>
      </c>
      <c r="P1124" s="57" t="s">
        <v>1847</v>
      </c>
      <c r="Q1124" s="57"/>
    </row>
    <row r="1125" spans="1:17" s="7" customFormat="1" ht="14.1" customHeight="1" x14ac:dyDescent="0.45">
      <c r="A1125" s="44">
        <v>1120</v>
      </c>
      <c r="B1125" s="5" t="s">
        <v>23</v>
      </c>
      <c r="C1125" s="5" t="s">
        <v>24</v>
      </c>
      <c r="D1125" s="5" t="s">
        <v>1673</v>
      </c>
      <c r="E1125" s="5" t="s">
        <v>1675</v>
      </c>
      <c r="F1125" s="95" t="s">
        <v>1674</v>
      </c>
      <c r="G1125" s="3">
        <v>2</v>
      </c>
      <c r="H1125" s="5" t="s">
        <v>1903</v>
      </c>
      <c r="I1125" s="8">
        <v>11.8</v>
      </c>
      <c r="J1125" s="8">
        <v>38</v>
      </c>
      <c r="K1125" s="8">
        <f t="shared" si="25"/>
        <v>26.2</v>
      </c>
      <c r="L1125" s="3" t="s">
        <v>2</v>
      </c>
      <c r="M1125" s="116">
        <v>20220907</v>
      </c>
      <c r="N1125" s="116" t="s">
        <v>1850</v>
      </c>
      <c r="O1125" s="116">
        <v>20220907</v>
      </c>
      <c r="P1125" s="116" t="s">
        <v>1850</v>
      </c>
      <c r="Q1125" s="116"/>
    </row>
    <row r="1126" spans="1:17" s="7" customFormat="1" ht="14.1" customHeight="1" x14ac:dyDescent="0.45">
      <c r="A1126" s="44">
        <v>1121</v>
      </c>
      <c r="B1126" s="5" t="s">
        <v>22</v>
      </c>
      <c r="C1126" s="5" t="s">
        <v>8</v>
      </c>
      <c r="D1126" s="5" t="s">
        <v>1240</v>
      </c>
      <c r="E1126" s="5">
        <v>946</v>
      </c>
      <c r="F1126" s="95" t="s">
        <v>782</v>
      </c>
      <c r="G1126" s="3">
        <v>2</v>
      </c>
      <c r="H1126" s="5" t="s">
        <v>1903</v>
      </c>
      <c r="I1126" s="8">
        <v>0</v>
      </c>
      <c r="J1126" s="8">
        <v>13.5</v>
      </c>
      <c r="K1126" s="8">
        <f t="shared" si="25"/>
        <v>13.5</v>
      </c>
      <c r="L1126" s="3" t="s">
        <v>2</v>
      </c>
      <c r="M1126" s="57">
        <v>20201022</v>
      </c>
      <c r="N1126" s="57" t="s">
        <v>1847</v>
      </c>
      <c r="O1126" s="57">
        <v>20201022</v>
      </c>
      <c r="P1126" s="57" t="s">
        <v>1847</v>
      </c>
      <c r="Q1126" s="57"/>
    </row>
    <row r="1127" spans="1:17" s="62" customFormat="1" ht="13.15" x14ac:dyDescent="0.45">
      <c r="A1127" s="45"/>
      <c r="B1127" s="46"/>
      <c r="C1127" s="53"/>
      <c r="D1127" s="46"/>
      <c r="E1127" s="46"/>
      <c r="F1127" s="46"/>
      <c r="G1127" s="47"/>
      <c r="H1127" s="46"/>
      <c r="I1127" s="48"/>
      <c r="J1127" s="81" t="s">
        <v>1908</v>
      </c>
      <c r="K1127" s="89">
        <f>SUBTOTAL(109,RZEKI2020[11])</f>
        <v>29341.000000000018</v>
      </c>
      <c r="L1127" s="54"/>
      <c r="M1127" s="50"/>
      <c r="N1127" s="51"/>
      <c r="O1127" s="50"/>
      <c r="P1127" s="52"/>
      <c r="Q1127" s="52"/>
    </row>
    <row r="1128" spans="1:17" s="62" customFormat="1" ht="13.15" x14ac:dyDescent="0.45">
      <c r="A1128" s="96"/>
      <c r="B1128" s="97"/>
      <c r="C1128" s="98"/>
      <c r="D1128" s="97"/>
      <c r="E1128" s="97"/>
      <c r="F1128" s="97"/>
      <c r="G1128" s="96"/>
      <c r="H1128" s="97"/>
      <c r="I1128" s="99"/>
      <c r="J1128" s="104"/>
      <c r="K1128" s="103"/>
      <c r="L1128" s="100"/>
      <c r="M1128" s="101"/>
      <c r="N1128" s="102"/>
      <c r="O1128" s="101"/>
      <c r="P1128" s="102"/>
      <c r="Q1128" s="102"/>
    </row>
    <row r="1129" spans="1:17" s="62" customFormat="1" ht="13.15" x14ac:dyDescent="0.45">
      <c r="B1129" s="157" t="s">
        <v>18</v>
      </c>
      <c r="C1129" s="162" t="s">
        <v>3</v>
      </c>
      <c r="D1129" s="158"/>
      <c r="E1129" s="159"/>
      <c r="F1129" s="158"/>
      <c r="G1129" s="160"/>
      <c r="H1129" s="158"/>
      <c r="I1129" s="161"/>
      <c r="J1129" s="161"/>
      <c r="K1129" s="163">
        <f t="shared" ref="K1129:K1144" si="26">SUMIF($C$6:$C$1126,$C1129,K$6:K$1126)</f>
        <v>2173.4</v>
      </c>
      <c r="M1129" s="63"/>
      <c r="N1129" s="63"/>
      <c r="O1129" s="63"/>
      <c r="P1129" s="63"/>
      <c r="Q1129" s="63"/>
    </row>
    <row r="1130" spans="1:17" s="62" customFormat="1" ht="13.15" x14ac:dyDescent="0.45">
      <c r="B1130" s="88" t="s">
        <v>18</v>
      </c>
      <c r="C1130" s="164" t="s">
        <v>4</v>
      </c>
      <c r="D1130" s="1"/>
      <c r="E1130" s="59"/>
      <c r="F1130" s="64"/>
      <c r="H1130" s="1"/>
      <c r="I1130" s="63"/>
      <c r="J1130" s="63"/>
      <c r="K1130" s="165">
        <f t="shared" si="26"/>
        <v>2976.5999999999995</v>
      </c>
      <c r="M1130" s="63"/>
      <c r="N1130" s="63"/>
      <c r="O1130" s="63"/>
      <c r="P1130" s="63"/>
      <c r="Q1130" s="63"/>
    </row>
    <row r="1131" spans="1:17" s="62" customFormat="1" ht="13.15" x14ac:dyDescent="0.45">
      <c r="B1131" s="157" t="s">
        <v>18</v>
      </c>
      <c r="C1131" s="162" t="s">
        <v>5</v>
      </c>
      <c r="D1131" s="158"/>
      <c r="E1131" s="159"/>
      <c r="F1131" s="158"/>
      <c r="G1131" s="160"/>
      <c r="H1131" s="158"/>
      <c r="I1131" s="161"/>
      <c r="J1131" s="161"/>
      <c r="K1131" s="163">
        <f t="shared" si="26"/>
        <v>753.69999999999993</v>
      </c>
      <c r="M1131" s="63"/>
      <c r="N1131" s="63"/>
      <c r="O1131" s="63"/>
      <c r="P1131" s="63"/>
      <c r="Q1131" s="63"/>
    </row>
    <row r="1132" spans="1:17" s="62" customFormat="1" ht="13.15" x14ac:dyDescent="0.45">
      <c r="B1132" s="88" t="s">
        <v>18</v>
      </c>
      <c r="C1132" s="164" t="s">
        <v>6</v>
      </c>
      <c r="D1132" s="1"/>
      <c r="E1132" s="59"/>
      <c r="F1132" s="1"/>
      <c r="H1132" s="1"/>
      <c r="I1132" s="63"/>
      <c r="J1132" s="63"/>
      <c r="K1132" s="165">
        <f t="shared" si="26"/>
        <v>3387.5</v>
      </c>
      <c r="M1132" s="63"/>
      <c r="N1132" s="63"/>
      <c r="O1132" s="63"/>
      <c r="P1132" s="63"/>
      <c r="Q1132" s="63"/>
    </row>
    <row r="1133" spans="1:17" s="62" customFormat="1" ht="13.15" x14ac:dyDescent="0.45">
      <c r="B1133" s="157" t="s">
        <v>18</v>
      </c>
      <c r="C1133" s="157" t="s">
        <v>7</v>
      </c>
      <c r="D1133" s="158"/>
      <c r="E1133" s="159"/>
      <c r="F1133" s="158"/>
      <c r="G1133" s="160"/>
      <c r="H1133" s="158"/>
      <c r="I1133" s="161"/>
      <c r="J1133" s="161"/>
      <c r="K1133" s="163">
        <f t="shared" si="26"/>
        <v>1028.3000000000002</v>
      </c>
      <c r="M1133" s="63"/>
      <c r="N1133" s="63"/>
      <c r="O1133" s="63"/>
      <c r="P1133" s="63"/>
      <c r="Q1133" s="63"/>
    </row>
    <row r="1134" spans="1:17" s="62" customFormat="1" ht="13.15" x14ac:dyDescent="0.45">
      <c r="B1134" s="88" t="s">
        <v>21</v>
      </c>
      <c r="C1134" s="88" t="s">
        <v>9</v>
      </c>
      <c r="D1134" s="1"/>
      <c r="E1134" s="59"/>
      <c r="F1134" s="1"/>
      <c r="H1134" s="1"/>
      <c r="I1134" s="63"/>
      <c r="J1134" s="63"/>
      <c r="K1134" s="165">
        <f t="shared" si="26"/>
        <v>3148.6999999999994</v>
      </c>
      <c r="M1134" s="63"/>
      <c r="N1134" s="63"/>
      <c r="O1134" s="63"/>
      <c r="P1134" s="63"/>
      <c r="Q1134" s="63"/>
    </row>
    <row r="1135" spans="1:17" s="62" customFormat="1" ht="13.15" x14ac:dyDescent="0.45">
      <c r="B1135" s="157" t="s">
        <v>21</v>
      </c>
      <c r="C1135" s="157" t="s">
        <v>10</v>
      </c>
      <c r="D1135" s="158"/>
      <c r="E1135" s="159"/>
      <c r="F1135" s="158"/>
      <c r="G1135" s="160"/>
      <c r="H1135" s="158"/>
      <c r="I1135" s="161"/>
      <c r="J1135" s="161"/>
      <c r="K1135" s="163">
        <f t="shared" si="26"/>
        <v>4526.7000000000025</v>
      </c>
      <c r="M1135" s="63"/>
      <c r="N1135" s="63"/>
      <c r="O1135" s="63"/>
      <c r="P1135" s="63"/>
      <c r="Q1135" s="63"/>
    </row>
    <row r="1136" spans="1:17" s="62" customFormat="1" ht="13.15" x14ac:dyDescent="0.45">
      <c r="B1136" s="88" t="s">
        <v>21</v>
      </c>
      <c r="C1136" s="164" t="s">
        <v>11</v>
      </c>
      <c r="D1136" s="1"/>
      <c r="E1136" s="59"/>
      <c r="F1136" s="1"/>
      <c r="H1136" s="1"/>
      <c r="I1136" s="63"/>
      <c r="J1136" s="63"/>
      <c r="K1136" s="165">
        <f t="shared" si="26"/>
        <v>1500.8999999999999</v>
      </c>
      <c r="M1136" s="63"/>
      <c r="N1136" s="63"/>
      <c r="O1136" s="63"/>
      <c r="P1136" s="63"/>
      <c r="Q1136" s="63"/>
    </row>
    <row r="1137" spans="2:21" s="62" customFormat="1" ht="13.15" x14ac:dyDescent="0.45">
      <c r="B1137" s="157" t="s">
        <v>21</v>
      </c>
      <c r="C1137" s="162" t="s">
        <v>12</v>
      </c>
      <c r="D1137" s="158"/>
      <c r="E1137" s="159"/>
      <c r="F1137" s="158"/>
      <c r="G1137" s="160"/>
      <c r="H1137" s="158"/>
      <c r="I1137" s="161"/>
      <c r="J1137" s="161"/>
      <c r="K1137" s="163">
        <f t="shared" si="26"/>
        <v>2313.9</v>
      </c>
      <c r="M1137" s="63"/>
      <c r="N1137" s="63"/>
      <c r="O1137" s="63"/>
      <c r="P1137" s="63"/>
      <c r="Q1137" s="63"/>
    </row>
    <row r="1138" spans="2:21" s="62" customFormat="1" ht="13.15" x14ac:dyDescent="0.45">
      <c r="B1138" s="88" t="s">
        <v>21</v>
      </c>
      <c r="C1138" s="164" t="s">
        <v>13</v>
      </c>
      <c r="D1138" s="1"/>
      <c r="E1138" s="59"/>
      <c r="F1138" s="1"/>
      <c r="H1138" s="1"/>
      <c r="I1138" s="63"/>
      <c r="J1138" s="63"/>
      <c r="K1138" s="165">
        <f t="shared" si="26"/>
        <v>3291.5000000000045</v>
      </c>
      <c r="M1138" s="63"/>
      <c r="N1138" s="63"/>
      <c r="O1138" s="63"/>
      <c r="P1138" s="63"/>
      <c r="Q1138" s="63"/>
    </row>
    <row r="1139" spans="2:21" s="62" customFormat="1" ht="13.15" x14ac:dyDescent="0.45">
      <c r="B1139" s="157" t="s">
        <v>21</v>
      </c>
      <c r="C1139" s="162" t="s">
        <v>14</v>
      </c>
      <c r="D1139" s="158"/>
      <c r="E1139" s="159"/>
      <c r="F1139" s="158"/>
      <c r="G1139" s="160"/>
      <c r="H1139" s="158"/>
      <c r="I1139" s="161"/>
      <c r="J1139" s="161"/>
      <c r="K1139" s="163">
        <f t="shared" si="26"/>
        <v>2961.3999999999996</v>
      </c>
      <c r="M1139" s="63"/>
      <c r="N1139" s="63"/>
      <c r="O1139" s="63"/>
      <c r="P1139" s="63"/>
      <c r="Q1139" s="63"/>
    </row>
    <row r="1140" spans="2:21" s="62" customFormat="1" ht="13.15" x14ac:dyDescent="0.45">
      <c r="B1140" s="177" t="s">
        <v>21</v>
      </c>
      <c r="C1140" s="178" t="s">
        <v>15</v>
      </c>
      <c r="D1140" s="179"/>
      <c r="E1140" s="180"/>
      <c r="F1140" s="179"/>
      <c r="G1140" s="181"/>
      <c r="H1140" s="179"/>
      <c r="I1140" s="182"/>
      <c r="J1140" s="182"/>
      <c r="K1140" s="183">
        <f t="shared" si="26"/>
        <v>572.90000000000009</v>
      </c>
      <c r="M1140" s="63"/>
      <c r="N1140" s="63"/>
      <c r="O1140" s="63"/>
      <c r="P1140" s="63"/>
      <c r="Q1140" s="63"/>
    </row>
    <row r="1141" spans="2:21" s="62" customFormat="1" ht="13.15" x14ac:dyDescent="0.45">
      <c r="B1141" s="166" t="s">
        <v>20</v>
      </c>
      <c r="C1141" s="167" t="s">
        <v>16</v>
      </c>
      <c r="D1141" s="168"/>
      <c r="E1141" s="169"/>
      <c r="F1141" s="168"/>
      <c r="G1141" s="170"/>
      <c r="H1141" s="168"/>
      <c r="I1141" s="171"/>
      <c r="J1141" s="171"/>
      <c r="K1141" s="172">
        <f t="shared" si="26"/>
        <v>456.1</v>
      </c>
      <c r="M1141" s="63"/>
      <c r="N1141" s="63"/>
      <c r="O1141" s="63"/>
      <c r="P1141" s="63"/>
      <c r="Q1141" s="63"/>
    </row>
    <row r="1142" spans="2:21" ht="13.15" x14ac:dyDescent="0.45">
      <c r="B1142" s="173" t="s">
        <v>17</v>
      </c>
      <c r="C1142" s="173" t="s">
        <v>17</v>
      </c>
      <c r="D1142" s="42"/>
      <c r="E1142" s="26"/>
      <c r="F1142" s="42"/>
      <c r="G1142" s="27"/>
      <c r="H1142" s="42"/>
      <c r="I1142" s="174"/>
      <c r="J1142" s="174"/>
      <c r="K1142" s="175">
        <f t="shared" si="26"/>
        <v>209.7</v>
      </c>
      <c r="R1142" s="18"/>
      <c r="S1142" s="18"/>
      <c r="T1142" s="18"/>
      <c r="U1142" s="18"/>
    </row>
    <row r="1143" spans="2:21" ht="13.15" x14ac:dyDescent="0.45">
      <c r="B1143" s="166" t="s">
        <v>23</v>
      </c>
      <c r="C1143" s="166" t="s">
        <v>24</v>
      </c>
      <c r="D1143" s="168"/>
      <c r="E1143" s="169"/>
      <c r="F1143" s="168"/>
      <c r="G1143" s="170"/>
      <c r="H1143" s="168"/>
      <c r="I1143" s="171"/>
      <c r="J1143" s="171"/>
      <c r="K1143" s="172">
        <f t="shared" si="26"/>
        <v>26.2</v>
      </c>
      <c r="R1143" s="18"/>
      <c r="S1143" s="18"/>
      <c r="T1143" s="18"/>
      <c r="U1143" s="18"/>
    </row>
    <row r="1144" spans="2:21" ht="13.15" x14ac:dyDescent="0.45">
      <c r="B1144" s="173" t="s">
        <v>22</v>
      </c>
      <c r="C1144" s="173" t="s">
        <v>8</v>
      </c>
      <c r="D1144" s="42"/>
      <c r="E1144" s="26"/>
      <c r="F1144" s="42"/>
      <c r="G1144" s="27"/>
      <c r="H1144" s="42"/>
      <c r="I1144" s="174"/>
      <c r="J1144" s="174"/>
      <c r="K1144" s="175">
        <f t="shared" si="26"/>
        <v>13.5</v>
      </c>
      <c r="R1144" s="18"/>
      <c r="S1144" s="18"/>
      <c r="T1144" s="18"/>
      <c r="U1144" s="18"/>
    </row>
    <row r="1145" spans="2:21" ht="13.15" x14ac:dyDescent="0.45">
      <c r="B1145" s="184" t="s">
        <v>18</v>
      </c>
      <c r="C1145" s="184" t="s">
        <v>1911</v>
      </c>
      <c r="D1145" s="188"/>
      <c r="E1145" s="189"/>
      <c r="F1145" s="188"/>
      <c r="G1145" s="190"/>
      <c r="H1145" s="188"/>
      <c r="I1145" s="191"/>
      <c r="J1145" s="191"/>
      <c r="K1145" s="185">
        <f>SUM(K1129:K1133)</f>
        <v>10319.5</v>
      </c>
      <c r="R1145" s="18"/>
      <c r="S1145" s="18"/>
      <c r="T1145" s="18"/>
      <c r="U1145" s="18"/>
    </row>
    <row r="1146" spans="2:21" ht="13.15" x14ac:dyDescent="0.45">
      <c r="B1146" s="186" t="s">
        <v>21</v>
      </c>
      <c r="C1146" s="186" t="s">
        <v>1911</v>
      </c>
      <c r="D1146" s="192"/>
      <c r="E1146" s="193"/>
      <c r="F1146" s="192"/>
      <c r="G1146" s="194"/>
      <c r="H1146" s="192"/>
      <c r="I1146" s="195"/>
      <c r="J1146" s="195"/>
      <c r="K1146" s="187">
        <f>SUM(K1134:K1140)</f>
        <v>18316.000000000007</v>
      </c>
      <c r="R1146" s="18"/>
      <c r="S1146" s="18"/>
      <c r="T1146" s="18"/>
      <c r="U1146" s="18"/>
    </row>
    <row r="1147" spans="2:21" ht="13.15" x14ac:dyDescent="0.45">
      <c r="K1147" s="176">
        <f>K1141+K1142+K1144+K1145+K1146+K1143</f>
        <v>29341.000000000007</v>
      </c>
      <c r="R1147" s="18"/>
      <c r="S1147" s="18"/>
      <c r="T1147" s="18"/>
      <c r="U1147" s="18"/>
    </row>
    <row r="1148" spans="2:21" ht="13.15" x14ac:dyDescent="0.45">
      <c r="R1148" s="18"/>
      <c r="S1148" s="18"/>
      <c r="T1148" s="18"/>
      <c r="U1148" s="18"/>
    </row>
    <row r="1149" spans="2:21" ht="13.15" x14ac:dyDescent="0.45">
      <c r="R1149" s="18"/>
      <c r="S1149" s="18"/>
      <c r="T1149" s="18"/>
      <c r="U1149" s="18"/>
    </row>
  </sheetData>
  <mergeCells count="15">
    <mergeCell ref="O3:O4"/>
    <mergeCell ref="N3:N4"/>
    <mergeCell ref="P3:P4"/>
    <mergeCell ref="Q3:Q4"/>
    <mergeCell ref="A3:A4"/>
    <mergeCell ref="B3:B4"/>
    <mergeCell ref="C3:C4"/>
    <mergeCell ref="D3:D4"/>
    <mergeCell ref="F3:F4"/>
    <mergeCell ref="E3:E4"/>
    <mergeCell ref="M3:M4"/>
    <mergeCell ref="G3:G4"/>
    <mergeCell ref="H3:H4"/>
    <mergeCell ref="I3:K3"/>
    <mergeCell ref="L3:L4"/>
  </mergeCells>
  <phoneticPr fontId="12" type="noConversion"/>
  <conditionalFormatting sqref="Q170 M6:Q167 M313:Q423 M425:Q452 M263:Q276 M279:Q311 Q277 M454:Q591 Q453 Q819 M1060:Q1073 Q1057:Q1058 M169:Q169 Q592:Q593 M693:Q818 M594:Q691 M820:Q1056 M171:Q261">
    <cfRule type="expression" dxfId="75" priority="80">
      <formula>#REF! ="APSFR"</formula>
    </cfRule>
  </conditionalFormatting>
  <conditionalFormatting sqref="M312:Q312">
    <cfRule type="expression" dxfId="74" priority="79">
      <formula>#REF! ="APSFR"</formula>
    </cfRule>
  </conditionalFormatting>
  <conditionalFormatting sqref="M424:Q424">
    <cfRule type="expression" dxfId="73" priority="68">
      <formula>#REF! ="APSFR"</formula>
    </cfRule>
  </conditionalFormatting>
  <conditionalFormatting sqref="M170:P170 M592:P593">
    <cfRule type="expression" dxfId="72" priority="67">
      <formula>#REF! ="APSFR"</formula>
    </cfRule>
  </conditionalFormatting>
  <conditionalFormatting sqref="M1074:Q1074">
    <cfRule type="expression" dxfId="71" priority="66">
      <formula>#REF! ="APSFR"</formula>
    </cfRule>
  </conditionalFormatting>
  <conditionalFormatting sqref="M1075:Q1075">
    <cfRule type="expression" dxfId="70" priority="65">
      <formula>#REF! ="APSFR"</formula>
    </cfRule>
  </conditionalFormatting>
  <conditionalFormatting sqref="M1126:Q1126">
    <cfRule type="expression" dxfId="69" priority="14">
      <formula>#REF! ="APSFR"</formula>
    </cfRule>
  </conditionalFormatting>
  <conditionalFormatting sqref="M1076:Q1076">
    <cfRule type="expression" dxfId="68" priority="64">
      <formula>#REF! ="APSFR"</formula>
    </cfRule>
  </conditionalFormatting>
  <conditionalFormatting sqref="M1077:Q1077">
    <cfRule type="expression" dxfId="67" priority="63">
      <formula>#REF! ="APSFR"</formula>
    </cfRule>
  </conditionalFormatting>
  <conditionalFormatting sqref="M1078:Q1078">
    <cfRule type="expression" dxfId="66" priority="62">
      <formula>#REF! ="APSFR"</formula>
    </cfRule>
  </conditionalFormatting>
  <conditionalFormatting sqref="M1079:Q1079">
    <cfRule type="expression" dxfId="65" priority="61">
      <formula>#REF! ="APSFR"</formula>
    </cfRule>
  </conditionalFormatting>
  <conditionalFormatting sqref="M1080:Q1080">
    <cfRule type="expression" dxfId="64" priority="60">
      <formula>#REF! ="APSFR"</formula>
    </cfRule>
  </conditionalFormatting>
  <conditionalFormatting sqref="M1081:Q1081">
    <cfRule type="expression" dxfId="63" priority="59">
      <formula>#REF! ="APSFR"</formula>
    </cfRule>
  </conditionalFormatting>
  <conditionalFormatting sqref="M1082:Q1082">
    <cfRule type="expression" dxfId="62" priority="58">
      <formula>#REF! ="APSFR"</formula>
    </cfRule>
  </conditionalFormatting>
  <conditionalFormatting sqref="M1083:Q1083">
    <cfRule type="expression" dxfId="61" priority="57">
      <formula>#REF! ="APSFR"</formula>
    </cfRule>
  </conditionalFormatting>
  <conditionalFormatting sqref="M1084:Q1084">
    <cfRule type="expression" dxfId="60" priority="56">
      <formula>#REF! ="APSFR"</formula>
    </cfRule>
  </conditionalFormatting>
  <conditionalFormatting sqref="M1085:Q1085">
    <cfRule type="expression" dxfId="59" priority="55">
      <formula>#REF! ="APSFR"</formula>
    </cfRule>
  </conditionalFormatting>
  <conditionalFormatting sqref="M1086:Q1086">
    <cfRule type="expression" dxfId="58" priority="54">
      <formula>#REF! ="APSFR"</formula>
    </cfRule>
  </conditionalFormatting>
  <conditionalFormatting sqref="M1087:Q1087">
    <cfRule type="expression" dxfId="57" priority="53">
      <formula>#REF! ="APSFR"</formula>
    </cfRule>
  </conditionalFormatting>
  <conditionalFormatting sqref="M1088:Q1088">
    <cfRule type="expression" dxfId="56" priority="52">
      <formula>#REF! ="APSFR"</formula>
    </cfRule>
  </conditionalFormatting>
  <conditionalFormatting sqref="M1089:Q1089">
    <cfRule type="expression" dxfId="55" priority="51">
      <formula>#REF! ="APSFR"</formula>
    </cfRule>
  </conditionalFormatting>
  <conditionalFormatting sqref="M1090:Q1090">
    <cfRule type="expression" dxfId="54" priority="50">
      <formula>#REF! ="APSFR"</formula>
    </cfRule>
  </conditionalFormatting>
  <conditionalFormatting sqref="M1091:Q1091">
    <cfRule type="expression" dxfId="53" priority="49">
      <formula>#REF! ="APSFR"</formula>
    </cfRule>
  </conditionalFormatting>
  <conditionalFormatting sqref="M1092:Q1092">
    <cfRule type="expression" dxfId="52" priority="48">
      <formula>#REF! ="APSFR"</formula>
    </cfRule>
  </conditionalFormatting>
  <conditionalFormatting sqref="M1093:Q1093">
    <cfRule type="expression" dxfId="51" priority="47">
      <formula>#REF! ="APSFR"</formula>
    </cfRule>
  </conditionalFormatting>
  <conditionalFormatting sqref="M1094:Q1094">
    <cfRule type="expression" dxfId="50" priority="46">
      <formula>#REF! ="APSFR"</formula>
    </cfRule>
  </conditionalFormatting>
  <conditionalFormatting sqref="M1095:Q1095">
    <cfRule type="expression" dxfId="49" priority="45">
      <formula>#REF! ="APSFR"</formula>
    </cfRule>
  </conditionalFormatting>
  <conditionalFormatting sqref="M1096:Q1096">
    <cfRule type="expression" dxfId="48" priority="44">
      <formula>#REF! ="APSFR"</formula>
    </cfRule>
  </conditionalFormatting>
  <conditionalFormatting sqref="M1097:Q1097">
    <cfRule type="expression" dxfId="47" priority="43">
      <formula>#REF! ="APSFR"</formula>
    </cfRule>
  </conditionalFormatting>
  <conditionalFormatting sqref="M1098:Q1098">
    <cfRule type="expression" dxfId="46" priority="42">
      <formula>#REF! ="APSFR"</formula>
    </cfRule>
  </conditionalFormatting>
  <conditionalFormatting sqref="M1099:Q1099">
    <cfRule type="expression" dxfId="45" priority="41">
      <formula>#REF! ="APSFR"</formula>
    </cfRule>
  </conditionalFormatting>
  <conditionalFormatting sqref="M1100:Q1100">
    <cfRule type="expression" dxfId="44" priority="40">
      <formula>#REF! ="APSFR"</formula>
    </cfRule>
  </conditionalFormatting>
  <conditionalFormatting sqref="M1101:P1101">
    <cfRule type="expression" dxfId="43" priority="39">
      <formula>#REF! ="APSFR"</formula>
    </cfRule>
  </conditionalFormatting>
  <conditionalFormatting sqref="M1102:Q1102">
    <cfRule type="expression" dxfId="42" priority="38">
      <formula>#REF! ="APSFR"</formula>
    </cfRule>
  </conditionalFormatting>
  <conditionalFormatting sqref="M1103:Q1103">
    <cfRule type="expression" dxfId="41" priority="37">
      <formula>#REF! ="APSFR"</formula>
    </cfRule>
  </conditionalFormatting>
  <conditionalFormatting sqref="M1104:Q1104">
    <cfRule type="expression" dxfId="40" priority="36">
      <formula>#REF! ="APSFR"</formula>
    </cfRule>
  </conditionalFormatting>
  <conditionalFormatting sqref="M1105:Q1105">
    <cfRule type="expression" dxfId="39" priority="35">
      <formula>#REF! ="APSFR"</formula>
    </cfRule>
  </conditionalFormatting>
  <conditionalFormatting sqref="M1106:Q1106">
    <cfRule type="expression" dxfId="38" priority="34">
      <formula>#REF! ="APSFR"</formula>
    </cfRule>
  </conditionalFormatting>
  <conditionalFormatting sqref="M1107:Q1107">
    <cfRule type="expression" dxfId="37" priority="33">
      <formula>#REF! ="APSFR"</formula>
    </cfRule>
  </conditionalFormatting>
  <conditionalFormatting sqref="M1108:Q1108">
    <cfRule type="expression" dxfId="36" priority="32">
      <formula>#REF! ="APSFR"</formula>
    </cfRule>
  </conditionalFormatting>
  <conditionalFormatting sqref="M1109:Q1109">
    <cfRule type="expression" dxfId="35" priority="31">
      <formula>#REF! ="APSFR"</formula>
    </cfRule>
  </conditionalFormatting>
  <conditionalFormatting sqref="M1110:Q1110">
    <cfRule type="expression" dxfId="34" priority="30">
      <formula>#REF! ="APSFR"</formula>
    </cfRule>
  </conditionalFormatting>
  <conditionalFormatting sqref="M1111:Q1111">
    <cfRule type="expression" dxfId="33" priority="29">
      <formula>#REF! ="APSFR"</formula>
    </cfRule>
  </conditionalFormatting>
  <conditionalFormatting sqref="M1112:Q1112">
    <cfRule type="expression" dxfId="32" priority="28">
      <formula>#REF! ="APSFR"</formula>
    </cfRule>
  </conditionalFormatting>
  <conditionalFormatting sqref="M1113:Q1113">
    <cfRule type="expression" dxfId="31" priority="27">
      <formula>#REF! ="APSFR"</formula>
    </cfRule>
  </conditionalFormatting>
  <conditionalFormatting sqref="M1114:Q1114">
    <cfRule type="expression" dxfId="30" priority="26">
      <formula>#REF! ="APSFR"</formula>
    </cfRule>
  </conditionalFormatting>
  <conditionalFormatting sqref="M1115:Q1115">
    <cfRule type="expression" dxfId="29" priority="25">
      <formula>#REF! ="APSFR"</formula>
    </cfRule>
  </conditionalFormatting>
  <conditionalFormatting sqref="M1116:Q1116">
    <cfRule type="expression" dxfId="28" priority="24">
      <formula>#REF! ="APSFR"</formula>
    </cfRule>
  </conditionalFormatting>
  <conditionalFormatting sqref="M1117:Q1117">
    <cfRule type="expression" dxfId="27" priority="23">
      <formula>#REF! ="APSFR"</formula>
    </cfRule>
  </conditionalFormatting>
  <conditionalFormatting sqref="M1118:Q1118">
    <cfRule type="expression" dxfId="26" priority="22">
      <formula>#REF! ="APSFR"</formula>
    </cfRule>
  </conditionalFormatting>
  <conditionalFormatting sqref="M1119:Q1119">
    <cfRule type="expression" dxfId="25" priority="21">
      <formula>#REF! ="APSFR"</formula>
    </cfRule>
  </conditionalFormatting>
  <conditionalFormatting sqref="M1120:Q1120">
    <cfRule type="expression" dxfId="24" priority="20">
      <formula>#REF! ="APSFR"</formula>
    </cfRule>
  </conditionalFormatting>
  <conditionalFormatting sqref="M1121:Q1121">
    <cfRule type="expression" dxfId="23" priority="19">
      <formula>#REF! ="APSFR"</formula>
    </cfRule>
  </conditionalFormatting>
  <conditionalFormatting sqref="M1122:Q1122">
    <cfRule type="expression" dxfId="22" priority="18">
      <formula>#REF! ="APSFR"</formula>
    </cfRule>
  </conditionalFormatting>
  <conditionalFormatting sqref="M1123:Q1123">
    <cfRule type="expression" dxfId="21" priority="17">
      <formula>#REF! ="APSFR"</formula>
    </cfRule>
  </conditionalFormatting>
  <conditionalFormatting sqref="M1124:Q1124">
    <cfRule type="expression" dxfId="20" priority="16">
      <formula>#REF! ="APSFR"</formula>
    </cfRule>
  </conditionalFormatting>
  <conditionalFormatting sqref="M1125:Q1125">
    <cfRule type="expression" dxfId="19" priority="15">
      <formula>#REF! ="APSFR"</formula>
    </cfRule>
  </conditionalFormatting>
  <conditionalFormatting sqref="M278:Q278">
    <cfRule type="expression" dxfId="18" priority="12">
      <formula>#REF! ="APSFR"</formula>
    </cfRule>
  </conditionalFormatting>
  <conditionalFormatting sqref="M262:Q262">
    <cfRule type="expression" dxfId="17" priority="13">
      <formula>#REF! ="APSFR"</formula>
    </cfRule>
  </conditionalFormatting>
  <conditionalFormatting sqref="M277:P277">
    <cfRule type="expression" dxfId="16" priority="11">
      <formula>#REF! ="APSFR"</formula>
    </cfRule>
  </conditionalFormatting>
  <conditionalFormatting sqref="M453:P453">
    <cfRule type="expression" dxfId="15" priority="8">
      <formula>#REF! ="APSFR"</formula>
    </cfRule>
  </conditionalFormatting>
  <conditionalFormatting sqref="M692:Q692">
    <cfRule type="expression" dxfId="14" priority="9">
      <formula>#REF! ="APSFR"</formula>
    </cfRule>
  </conditionalFormatting>
  <conditionalFormatting sqref="M819:P819">
    <cfRule type="expression" dxfId="13" priority="7">
      <formula>#REF! ="APSFR"</formula>
    </cfRule>
  </conditionalFormatting>
  <conditionalFormatting sqref="M1057:P1057">
    <cfRule type="expression" dxfId="12" priority="6">
      <formula>#REF! ="APSFR"</formula>
    </cfRule>
  </conditionalFormatting>
  <conditionalFormatting sqref="M1058:P1058">
    <cfRule type="expression" dxfId="11" priority="5">
      <formula>#REF! ="APSFR"</formula>
    </cfRule>
  </conditionalFormatting>
  <conditionalFormatting sqref="M168:P168">
    <cfRule type="expression" dxfId="10" priority="3">
      <formula>#REF! ="APSFR"</formula>
    </cfRule>
  </conditionalFormatting>
  <conditionalFormatting sqref="Q168">
    <cfRule type="expression" dxfId="9" priority="4">
      <formula>#REF! ="APSFR"</formula>
    </cfRule>
  </conditionalFormatting>
  <conditionalFormatting sqref="Q1059">
    <cfRule type="expression" dxfId="8" priority="2">
      <formula>#REF! ="APSFR"</formula>
    </cfRule>
  </conditionalFormatting>
  <conditionalFormatting sqref="M1059:P1059">
    <cfRule type="expression" dxfId="7" priority="1">
      <formula>#REF! ="APSFR"</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97FD00B4-0A24-468C-BC3D-79E7EFCD76A4}">
          <x14:formula1>
            <xm:f>glossary!$G$2:$G$3</xm:f>
          </x14:formula1>
          <xm:sqref>L279:L452 L6:L261 L594:L691 L263:L277 L454:L591 L693:L1073 L1079 L1083:L1092 L1094:L1097 L1099:L1103 L1105:L1110</xm:sqref>
        </x14:dataValidation>
        <x14:dataValidation type="list" allowBlank="1" showInputMessage="1" showErrorMessage="1" xr:uid="{05BFF919-9C90-4657-B9ED-79551AA74FE5}">
          <x14:formula1>
            <xm:f>glossary!$E$2:$E$4</xm:f>
          </x14:formula1>
          <xm:sqref>H596:H607 H620:H1118 H616:H618 H6:H19 H21:H33 H35:H42 H44:H49 H51:H60 H62:H65 H71 H73 H75:H85 H87:H88 H90:H98 H100 H102 H104:H109 H67:H69 H111:H125 H127 H136:H142 H129:H130 H146:H147 H152:H153 H149:H150 H162 H164 H159 H184 H166:H182 H190:H197 H199:H211 H214 H186:H187 H219 H221:H222 H217 H224:H239 H241:H247 H250:H258 H260:H265 H267:H268 H279 H282 H285 H287 H289 H273:H276 H291 H295:H297 H293 H302:H303 H299 H310 H312 H306:H308 H314:H315 H317:H318 H320:H321 H323:H324 H329:H330 H326:H327 H332:H333 H338 H335:H336 H340:H342 H347:H348 H351 H353:H354 H356 H344:H345 H358 H360 H362 H377 H379:H381 H365:H373 H386:H387 H389 H391 H393 H395 H384 H397 H399:H419 H421:H423 H425:H429 H431:H436 H438 H440:H442 H444:H457 H459:H467 H469:H471 H473:H483 H485:H490 H492:H494 H496 H506:H509 H498:H504 H511:H518 H520:H525 H527:H530 H532:H533 H542:H543 H546 H537:H540 H548 H551:H552 H554:H555 H557:H559 H565 H561:H563 H567:H570 H572:H582 H584:H585 H588:H591 H593:H594 H609:H610 H612:H614 H1120:H1126</xm:sqref>
        </x14:dataValidation>
        <x14:dataValidation type="list" allowBlank="1" showInputMessage="1" showErrorMessage="1" xr:uid="{C6A717F0-7431-4CAD-B810-42DC69A8D982}">
          <x14:formula1>
            <xm:f>glossary!$D$2:$D$3</xm:f>
          </x14:formula1>
          <xm:sqref>G6:G261 G263:G691 G693:G1126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F998B-C305-4597-ADFD-C0E0203DFCF5}">
  <sheetPr codeName="Arkusz2"/>
  <dimension ref="A1:R49"/>
  <sheetViews>
    <sheetView zoomScale="80" zoomScaleNormal="80" workbookViewId="0">
      <pane ySplit="5" topLeftCell="A6" activePane="bottomLeft" state="frozen"/>
      <selection pane="bottomLeft" activeCell="D12" sqref="D12"/>
    </sheetView>
  </sheetViews>
  <sheetFormatPr defaultColWidth="9.1328125" defaultRowHeight="14.25" x14ac:dyDescent="0.45"/>
  <cols>
    <col min="1" max="1" width="5.86328125" style="18" customWidth="1"/>
    <col min="2" max="2" width="8.3984375" style="2" bestFit="1" customWidth="1"/>
    <col min="3" max="3" width="28.1328125" style="2" bestFit="1" customWidth="1"/>
    <col min="4" max="4" width="27.86328125" style="2" customWidth="1"/>
    <col min="5" max="5" width="12" style="21" bestFit="1" customWidth="1"/>
    <col min="6" max="7" width="16.59765625" style="2" customWidth="1"/>
    <col min="8" max="8" width="9.46484375" style="18" customWidth="1"/>
    <col min="9" max="9" width="20.59765625" style="2" bestFit="1" customWidth="1"/>
    <col min="10" max="12" width="11.59765625" style="22" customWidth="1"/>
    <col min="13" max="13" width="18.59765625" style="18" customWidth="1"/>
    <col min="14" max="14" width="81.3984375" style="22" bestFit="1" customWidth="1"/>
    <col min="15" max="18" width="9.1328125" style="72"/>
    <col min="19" max="16384" width="9.1328125" style="18"/>
  </cols>
  <sheetData>
    <row r="1" spans="1:18" x14ac:dyDescent="0.45">
      <c r="A1" s="80" t="s">
        <v>1912</v>
      </c>
      <c r="O1" s="18"/>
      <c r="P1" s="18"/>
      <c r="Q1" s="18"/>
      <c r="R1" s="18"/>
    </row>
    <row r="2" spans="1:18" ht="13.15" x14ac:dyDescent="0.45">
      <c r="A2" s="23"/>
      <c r="N2" s="94"/>
      <c r="O2" s="18"/>
      <c r="P2" s="18"/>
      <c r="Q2" s="18"/>
      <c r="R2" s="18"/>
    </row>
    <row r="3" spans="1:18" ht="26.65" customHeight="1" x14ac:dyDescent="0.45">
      <c r="A3" s="205" t="s">
        <v>1883</v>
      </c>
      <c r="B3" s="205" t="s">
        <v>1884</v>
      </c>
      <c r="C3" s="205" t="s">
        <v>1885</v>
      </c>
      <c r="D3" s="205" t="s">
        <v>1886</v>
      </c>
      <c r="E3" s="205" t="s">
        <v>1889</v>
      </c>
      <c r="F3" s="205" t="s">
        <v>1914</v>
      </c>
      <c r="G3" s="211" t="s">
        <v>1913</v>
      </c>
      <c r="H3" s="205" t="s">
        <v>1983</v>
      </c>
      <c r="I3" s="205" t="s">
        <v>1890</v>
      </c>
      <c r="J3" s="206" t="s">
        <v>1891</v>
      </c>
      <c r="K3" s="206"/>
      <c r="L3" s="206"/>
      <c r="M3" s="205" t="s">
        <v>1915</v>
      </c>
      <c r="N3" s="205" t="s">
        <v>1916</v>
      </c>
      <c r="O3" s="18"/>
      <c r="P3" s="18"/>
      <c r="Q3" s="18"/>
      <c r="R3" s="18"/>
    </row>
    <row r="4" spans="1:18" ht="26.25" x14ac:dyDescent="0.45">
      <c r="A4" s="205"/>
      <c r="B4" s="205"/>
      <c r="C4" s="205"/>
      <c r="D4" s="205"/>
      <c r="E4" s="205"/>
      <c r="F4" s="205"/>
      <c r="G4" s="212"/>
      <c r="H4" s="205"/>
      <c r="I4" s="205"/>
      <c r="J4" s="204" t="s">
        <v>1892</v>
      </c>
      <c r="K4" s="204" t="s">
        <v>1893</v>
      </c>
      <c r="L4" s="204" t="s">
        <v>1894</v>
      </c>
      <c r="M4" s="205"/>
      <c r="N4" s="205"/>
      <c r="O4" s="18"/>
      <c r="P4" s="18"/>
      <c r="Q4" s="18"/>
      <c r="R4" s="18"/>
    </row>
    <row r="5" spans="1:18" s="7" customFormat="1" ht="13.15" x14ac:dyDescent="0.45">
      <c r="A5" s="60" t="s">
        <v>1851</v>
      </c>
      <c r="B5" s="61" t="s">
        <v>1852</v>
      </c>
      <c r="C5" s="61" t="s">
        <v>1853</v>
      </c>
      <c r="D5" s="61" t="s">
        <v>1854</v>
      </c>
      <c r="E5" s="61" t="s">
        <v>1855</v>
      </c>
      <c r="F5" s="61" t="s">
        <v>1856</v>
      </c>
      <c r="G5" s="61" t="s">
        <v>1857</v>
      </c>
      <c r="H5" s="61" t="s">
        <v>1858</v>
      </c>
      <c r="I5" s="61" t="s">
        <v>1859</v>
      </c>
      <c r="J5" s="61" t="s">
        <v>1860</v>
      </c>
      <c r="K5" s="61" t="s">
        <v>1861</v>
      </c>
      <c r="L5" s="61" t="s">
        <v>1862</v>
      </c>
      <c r="M5" s="61" t="s">
        <v>1863</v>
      </c>
      <c r="N5" s="61" t="s">
        <v>1864</v>
      </c>
    </row>
    <row r="6" spans="1:18" ht="127.9" customHeight="1" x14ac:dyDescent="0.45">
      <c r="A6" s="44">
        <v>1</v>
      </c>
      <c r="B6" s="106" t="s">
        <v>18</v>
      </c>
      <c r="C6" s="106" t="s">
        <v>3</v>
      </c>
      <c r="D6" s="106" t="s">
        <v>908</v>
      </c>
      <c r="E6" s="107">
        <v>1</v>
      </c>
      <c r="F6" s="106" t="s">
        <v>220</v>
      </c>
      <c r="G6" s="106" t="s">
        <v>1917</v>
      </c>
      <c r="H6" s="56">
        <v>2</v>
      </c>
      <c r="I6" s="106" t="s">
        <v>1902</v>
      </c>
      <c r="J6" s="105">
        <v>0</v>
      </c>
      <c r="K6" s="105">
        <v>92.7</v>
      </c>
      <c r="L6" s="105">
        <f>K6-J6</f>
        <v>92.7</v>
      </c>
      <c r="M6" s="56" t="s">
        <v>1881</v>
      </c>
      <c r="N6" s="127" t="s">
        <v>1973</v>
      </c>
      <c r="O6" s="18"/>
      <c r="P6" s="18"/>
      <c r="Q6" s="18"/>
      <c r="R6" s="18"/>
    </row>
    <row r="7" spans="1:18" s="7" customFormat="1" ht="26.25" x14ac:dyDescent="0.45">
      <c r="A7" s="44">
        <v>2</v>
      </c>
      <c r="B7" s="106" t="s">
        <v>18</v>
      </c>
      <c r="C7" s="106" t="s">
        <v>3</v>
      </c>
      <c r="D7" s="106" t="s">
        <v>909</v>
      </c>
      <c r="E7" s="107">
        <v>198</v>
      </c>
      <c r="F7" s="106" t="s">
        <v>223</v>
      </c>
      <c r="G7" s="106" t="s">
        <v>1917</v>
      </c>
      <c r="H7" s="3">
        <v>1</v>
      </c>
      <c r="I7" s="106" t="s">
        <v>1902</v>
      </c>
      <c r="J7" s="8">
        <v>0</v>
      </c>
      <c r="K7" s="8">
        <v>8</v>
      </c>
      <c r="L7" s="105">
        <f>K7-J7</f>
        <v>8</v>
      </c>
      <c r="M7" s="3" t="s">
        <v>1880</v>
      </c>
      <c r="N7" s="127" t="s">
        <v>1919</v>
      </c>
    </row>
    <row r="8" spans="1:18" s="7" customFormat="1" ht="26.25" x14ac:dyDescent="0.45">
      <c r="A8" s="44">
        <v>3</v>
      </c>
      <c r="B8" s="106" t="s">
        <v>18</v>
      </c>
      <c r="C8" s="106" t="s">
        <v>3</v>
      </c>
      <c r="D8" s="106" t="s">
        <v>910</v>
      </c>
      <c r="E8" s="107">
        <v>1998</v>
      </c>
      <c r="F8" s="106" t="s">
        <v>226</v>
      </c>
      <c r="G8" s="106" t="s">
        <v>1917</v>
      </c>
      <c r="H8" s="3">
        <v>2</v>
      </c>
      <c r="I8" s="106" t="s">
        <v>1902</v>
      </c>
      <c r="J8" s="8">
        <v>0</v>
      </c>
      <c r="K8" s="8">
        <v>2.8</v>
      </c>
      <c r="L8" s="105">
        <f>K8-J8</f>
        <v>2.8</v>
      </c>
      <c r="M8" s="3" t="s">
        <v>1880</v>
      </c>
      <c r="N8" s="127" t="s">
        <v>1919</v>
      </c>
    </row>
    <row r="9" spans="1:18" s="7" customFormat="1" ht="39.4" x14ac:dyDescent="0.45">
      <c r="A9" s="44">
        <v>4</v>
      </c>
      <c r="B9" s="129" t="s">
        <v>18</v>
      </c>
      <c r="C9" s="129" t="s">
        <v>3</v>
      </c>
      <c r="D9" s="129" t="s">
        <v>921</v>
      </c>
      <c r="E9" s="129">
        <v>197432</v>
      </c>
      <c r="F9" s="129" t="s">
        <v>222</v>
      </c>
      <c r="G9" s="106" t="s">
        <v>1917</v>
      </c>
      <c r="H9" s="130">
        <v>2</v>
      </c>
      <c r="I9" s="106" t="s">
        <v>1902</v>
      </c>
      <c r="J9" s="131">
        <v>0</v>
      </c>
      <c r="K9" s="131">
        <v>0.9</v>
      </c>
      <c r="L9" s="131">
        <v>0.9</v>
      </c>
      <c r="M9" s="3" t="s">
        <v>1880</v>
      </c>
      <c r="N9" s="132" t="s">
        <v>1930</v>
      </c>
    </row>
    <row r="10" spans="1:18" s="7" customFormat="1" ht="13.15" x14ac:dyDescent="0.45">
      <c r="A10" s="44">
        <v>5</v>
      </c>
      <c r="B10" s="106" t="s">
        <v>18</v>
      </c>
      <c r="C10" s="106" t="s">
        <v>4</v>
      </c>
      <c r="D10" s="106" t="s">
        <v>1194</v>
      </c>
      <c r="E10" s="107">
        <v>1878</v>
      </c>
      <c r="F10" s="5" t="s">
        <v>97</v>
      </c>
      <c r="G10" s="106" t="s">
        <v>1917</v>
      </c>
      <c r="H10" s="3">
        <v>1</v>
      </c>
      <c r="I10" s="106" t="s">
        <v>1902</v>
      </c>
      <c r="J10" s="8">
        <v>119.5</v>
      </c>
      <c r="K10" s="8">
        <v>167.2</v>
      </c>
      <c r="L10" s="8">
        <f t="shared" ref="L10:L48" si="0">K10-J10</f>
        <v>47.699999999999989</v>
      </c>
      <c r="M10" s="3" t="s">
        <v>1880</v>
      </c>
      <c r="N10" s="113" t="s">
        <v>1974</v>
      </c>
    </row>
    <row r="11" spans="1:18" s="7" customFormat="1" ht="39.4" x14ac:dyDescent="0.45">
      <c r="A11" s="44">
        <v>6</v>
      </c>
      <c r="B11" s="106" t="s">
        <v>18</v>
      </c>
      <c r="C11" s="106" t="s">
        <v>6</v>
      </c>
      <c r="D11" s="106" t="s">
        <v>976</v>
      </c>
      <c r="E11" s="107">
        <v>134</v>
      </c>
      <c r="F11" s="5" t="s">
        <v>191</v>
      </c>
      <c r="G11" s="106" t="s">
        <v>1917</v>
      </c>
      <c r="H11" s="3">
        <v>1</v>
      </c>
      <c r="I11" s="106" t="s">
        <v>1902</v>
      </c>
      <c r="J11" s="8">
        <v>1.2</v>
      </c>
      <c r="K11" s="8">
        <v>9.6999999999999993</v>
      </c>
      <c r="L11" s="8">
        <f t="shared" si="0"/>
        <v>8.5</v>
      </c>
      <c r="M11" s="3" t="s">
        <v>1880</v>
      </c>
      <c r="N11" s="113" t="s">
        <v>1922</v>
      </c>
    </row>
    <row r="12" spans="1:18" s="7" customFormat="1" ht="37.5" customHeight="1" x14ac:dyDescent="0.45">
      <c r="A12" s="44">
        <v>7</v>
      </c>
      <c r="B12" s="106" t="s">
        <v>18</v>
      </c>
      <c r="C12" s="106" t="s">
        <v>6</v>
      </c>
      <c r="D12" s="106" t="s">
        <v>984</v>
      </c>
      <c r="E12" s="107">
        <v>138</v>
      </c>
      <c r="F12" s="106" t="s">
        <v>727</v>
      </c>
      <c r="G12" s="106" t="s">
        <v>1917</v>
      </c>
      <c r="H12" s="56">
        <v>1</v>
      </c>
      <c r="I12" s="106" t="s">
        <v>1902</v>
      </c>
      <c r="J12" s="105">
        <v>11.7</v>
      </c>
      <c r="K12" s="105">
        <v>36.5</v>
      </c>
      <c r="L12" s="105">
        <f t="shared" si="0"/>
        <v>24.8</v>
      </c>
      <c r="M12" s="56" t="s">
        <v>1876</v>
      </c>
      <c r="N12" s="127" t="s">
        <v>1927</v>
      </c>
    </row>
    <row r="13" spans="1:18" s="7" customFormat="1" ht="39.75" customHeight="1" x14ac:dyDescent="0.45">
      <c r="A13" s="44">
        <v>8</v>
      </c>
      <c r="B13" s="106" t="s">
        <v>18</v>
      </c>
      <c r="C13" s="106" t="s">
        <v>6</v>
      </c>
      <c r="D13" s="106" t="s">
        <v>986</v>
      </c>
      <c r="E13" s="107">
        <v>1386</v>
      </c>
      <c r="F13" s="106" t="s">
        <v>316</v>
      </c>
      <c r="G13" s="106" t="s">
        <v>1917</v>
      </c>
      <c r="H13" s="56">
        <v>1</v>
      </c>
      <c r="I13" s="106" t="s">
        <v>1902</v>
      </c>
      <c r="J13" s="105">
        <v>0</v>
      </c>
      <c r="K13" s="105">
        <v>6.4</v>
      </c>
      <c r="L13" s="105">
        <f t="shared" si="0"/>
        <v>6.4</v>
      </c>
      <c r="M13" s="56" t="s">
        <v>1876</v>
      </c>
      <c r="N13" s="127" t="s">
        <v>1927</v>
      </c>
    </row>
    <row r="14" spans="1:18" s="7" customFormat="1" ht="40.5" customHeight="1" x14ac:dyDescent="0.45">
      <c r="A14" s="44">
        <v>9</v>
      </c>
      <c r="B14" s="106" t="s">
        <v>18</v>
      </c>
      <c r="C14" s="106" t="s">
        <v>6</v>
      </c>
      <c r="D14" s="106" t="s">
        <v>988</v>
      </c>
      <c r="E14" s="107">
        <v>1388</v>
      </c>
      <c r="F14" s="128" t="s">
        <v>733</v>
      </c>
      <c r="G14" s="106" t="s">
        <v>1917</v>
      </c>
      <c r="H14" s="56">
        <v>1</v>
      </c>
      <c r="I14" s="106" t="s">
        <v>1902</v>
      </c>
      <c r="J14" s="105">
        <v>0</v>
      </c>
      <c r="K14" s="105">
        <v>5.3</v>
      </c>
      <c r="L14" s="105">
        <f t="shared" si="0"/>
        <v>5.3</v>
      </c>
      <c r="M14" s="56" t="s">
        <v>1876</v>
      </c>
      <c r="N14" s="127" t="s">
        <v>1927</v>
      </c>
    </row>
    <row r="15" spans="1:18" s="7" customFormat="1" ht="13.15" x14ac:dyDescent="0.45">
      <c r="A15" s="44">
        <v>10</v>
      </c>
      <c r="B15" s="106" t="s">
        <v>21</v>
      </c>
      <c r="C15" s="106" t="s">
        <v>9</v>
      </c>
      <c r="D15" s="106" t="s">
        <v>1255</v>
      </c>
      <c r="E15" s="107">
        <v>47924</v>
      </c>
      <c r="F15" s="95" t="s">
        <v>279</v>
      </c>
      <c r="G15" s="106" t="s">
        <v>1917</v>
      </c>
      <c r="H15" s="3">
        <v>2</v>
      </c>
      <c r="I15" s="106" t="s">
        <v>1902</v>
      </c>
      <c r="J15" s="8">
        <v>0</v>
      </c>
      <c r="K15" s="8">
        <v>2.1</v>
      </c>
      <c r="L15" s="8">
        <f t="shared" si="0"/>
        <v>2.1</v>
      </c>
      <c r="M15" s="3" t="s">
        <v>1880</v>
      </c>
      <c r="N15" s="113" t="s">
        <v>1925</v>
      </c>
    </row>
    <row r="16" spans="1:18" s="7" customFormat="1" ht="13.15" x14ac:dyDescent="0.45">
      <c r="A16" s="44">
        <v>11</v>
      </c>
      <c r="B16" s="106" t="s">
        <v>21</v>
      </c>
      <c r="C16" s="106" t="s">
        <v>9</v>
      </c>
      <c r="D16" s="106" t="s">
        <v>869</v>
      </c>
      <c r="E16" s="107">
        <v>4798</v>
      </c>
      <c r="F16" s="95" t="s">
        <v>282</v>
      </c>
      <c r="G16" s="106" t="s">
        <v>1917</v>
      </c>
      <c r="H16" s="3">
        <v>2</v>
      </c>
      <c r="I16" s="106" t="s">
        <v>1902</v>
      </c>
      <c r="J16" s="8">
        <v>0</v>
      </c>
      <c r="K16" s="8">
        <v>17.2</v>
      </c>
      <c r="L16" s="8">
        <f t="shared" si="0"/>
        <v>17.2</v>
      </c>
      <c r="M16" s="3" t="s">
        <v>1880</v>
      </c>
      <c r="N16" s="113" t="s">
        <v>1921</v>
      </c>
    </row>
    <row r="17" spans="1:14" s="7" customFormat="1" ht="26.25" x14ac:dyDescent="0.45">
      <c r="A17" s="44">
        <v>12</v>
      </c>
      <c r="B17" s="106" t="s">
        <v>21</v>
      </c>
      <c r="C17" s="106" t="s">
        <v>10</v>
      </c>
      <c r="D17" s="106" t="s">
        <v>1045</v>
      </c>
      <c r="E17" s="107">
        <v>26</v>
      </c>
      <c r="F17" s="128" t="s">
        <v>156</v>
      </c>
      <c r="G17" s="106" t="s">
        <v>1917</v>
      </c>
      <c r="H17" s="56">
        <v>1</v>
      </c>
      <c r="I17" s="106" t="s">
        <v>1902</v>
      </c>
      <c r="J17" s="105">
        <v>20.8</v>
      </c>
      <c r="K17" s="105">
        <v>40.1</v>
      </c>
      <c r="L17" s="105">
        <f t="shared" si="0"/>
        <v>19.3</v>
      </c>
      <c r="M17" s="56" t="s">
        <v>1881</v>
      </c>
      <c r="N17" s="127" t="s">
        <v>1928</v>
      </c>
    </row>
    <row r="18" spans="1:14" s="7" customFormat="1" ht="26.25" x14ac:dyDescent="0.45">
      <c r="A18" s="44">
        <v>13</v>
      </c>
      <c r="B18" s="106" t="s">
        <v>21</v>
      </c>
      <c r="C18" s="106" t="s">
        <v>10</v>
      </c>
      <c r="D18" s="106" t="s">
        <v>1063</v>
      </c>
      <c r="E18" s="107">
        <v>26714</v>
      </c>
      <c r="F18" s="128" t="s">
        <v>155</v>
      </c>
      <c r="G18" s="106" t="s">
        <v>1917</v>
      </c>
      <c r="H18" s="56">
        <v>1</v>
      </c>
      <c r="I18" s="106" t="s">
        <v>1902</v>
      </c>
      <c r="J18" s="105">
        <v>0</v>
      </c>
      <c r="K18" s="105">
        <v>17.399999999999999</v>
      </c>
      <c r="L18" s="105">
        <f t="shared" si="0"/>
        <v>17.399999999999999</v>
      </c>
      <c r="M18" s="3" t="s">
        <v>1880</v>
      </c>
      <c r="N18" s="127" t="s">
        <v>1928</v>
      </c>
    </row>
    <row r="19" spans="1:14" s="7" customFormat="1" ht="26.25" x14ac:dyDescent="0.45">
      <c r="A19" s="44">
        <v>14</v>
      </c>
      <c r="B19" s="106" t="s">
        <v>21</v>
      </c>
      <c r="C19" s="106" t="s">
        <v>10</v>
      </c>
      <c r="D19" s="106" t="s">
        <v>1047</v>
      </c>
      <c r="E19" s="107">
        <v>26716</v>
      </c>
      <c r="F19" s="128" t="s">
        <v>131</v>
      </c>
      <c r="G19" s="106" t="s">
        <v>1917</v>
      </c>
      <c r="H19" s="56">
        <v>1</v>
      </c>
      <c r="I19" s="106" t="s">
        <v>1902</v>
      </c>
      <c r="J19" s="105">
        <v>0</v>
      </c>
      <c r="K19" s="105">
        <v>7.5</v>
      </c>
      <c r="L19" s="105">
        <f t="shared" si="0"/>
        <v>7.5</v>
      </c>
      <c r="M19" s="3" t="s">
        <v>1880</v>
      </c>
      <c r="N19" s="127" t="s">
        <v>1928</v>
      </c>
    </row>
    <row r="20" spans="1:14" s="7" customFormat="1" ht="26.25" x14ac:dyDescent="0.45">
      <c r="A20" s="44">
        <v>15</v>
      </c>
      <c r="B20" s="106" t="s">
        <v>21</v>
      </c>
      <c r="C20" s="106" t="s">
        <v>10</v>
      </c>
      <c r="D20" s="106" t="s">
        <v>1048</v>
      </c>
      <c r="E20" s="107">
        <v>26718</v>
      </c>
      <c r="F20" s="128" t="s">
        <v>154</v>
      </c>
      <c r="G20" s="106" t="s">
        <v>1917</v>
      </c>
      <c r="H20" s="56">
        <v>1</v>
      </c>
      <c r="I20" s="106" t="s">
        <v>1902</v>
      </c>
      <c r="J20" s="105">
        <v>0</v>
      </c>
      <c r="K20" s="105">
        <v>16.3</v>
      </c>
      <c r="L20" s="105">
        <f t="shared" si="0"/>
        <v>16.3</v>
      </c>
      <c r="M20" s="3" t="s">
        <v>1880</v>
      </c>
      <c r="N20" s="127" t="s">
        <v>1928</v>
      </c>
    </row>
    <row r="21" spans="1:14" s="7" customFormat="1" ht="26.25" x14ac:dyDescent="0.45">
      <c r="A21" s="44">
        <v>16</v>
      </c>
      <c r="B21" s="106" t="s">
        <v>21</v>
      </c>
      <c r="C21" s="106" t="s">
        <v>10</v>
      </c>
      <c r="D21" s="106" t="s">
        <v>1050</v>
      </c>
      <c r="E21" s="107">
        <v>267186</v>
      </c>
      <c r="F21" s="106" t="s">
        <v>120</v>
      </c>
      <c r="G21" s="106" t="s">
        <v>1917</v>
      </c>
      <c r="H21" s="56">
        <v>1</v>
      </c>
      <c r="I21" s="106" t="s">
        <v>1902</v>
      </c>
      <c r="J21" s="105">
        <v>0</v>
      </c>
      <c r="K21" s="105">
        <v>0.7</v>
      </c>
      <c r="L21" s="105">
        <f t="shared" si="0"/>
        <v>0.7</v>
      </c>
      <c r="M21" s="3" t="s">
        <v>1880</v>
      </c>
      <c r="N21" s="127" t="s">
        <v>1928</v>
      </c>
    </row>
    <row r="22" spans="1:14" s="7" customFormat="1" ht="120.75" customHeight="1" x14ac:dyDescent="0.45">
      <c r="A22" s="44">
        <v>17</v>
      </c>
      <c r="B22" s="106" t="s">
        <v>21</v>
      </c>
      <c r="C22" s="106" t="s">
        <v>13</v>
      </c>
      <c r="D22" s="106" t="s">
        <v>851</v>
      </c>
      <c r="E22" s="107">
        <v>2</v>
      </c>
      <c r="F22" s="106" t="s">
        <v>157</v>
      </c>
      <c r="G22" s="106" t="s">
        <v>1917</v>
      </c>
      <c r="H22" s="3">
        <v>1</v>
      </c>
      <c r="I22" s="106" t="s">
        <v>1902</v>
      </c>
      <c r="J22" s="105">
        <v>623.5</v>
      </c>
      <c r="K22" s="105">
        <v>675</v>
      </c>
      <c r="L22" s="105">
        <f t="shared" si="0"/>
        <v>51.5</v>
      </c>
      <c r="M22" s="56" t="s">
        <v>1881</v>
      </c>
      <c r="N22" s="127" t="s">
        <v>1975</v>
      </c>
    </row>
    <row r="23" spans="1:14" s="7" customFormat="1" ht="26.25" x14ac:dyDescent="0.45">
      <c r="A23" s="44">
        <v>18</v>
      </c>
      <c r="B23" s="106" t="s">
        <v>21</v>
      </c>
      <c r="C23" s="106" t="s">
        <v>13</v>
      </c>
      <c r="D23" s="106" t="s">
        <v>851</v>
      </c>
      <c r="E23" s="107">
        <v>2</v>
      </c>
      <c r="F23" s="5" t="s">
        <v>157</v>
      </c>
      <c r="G23" s="106" t="s">
        <v>1917</v>
      </c>
      <c r="H23" s="56">
        <v>1</v>
      </c>
      <c r="I23" s="106" t="s">
        <v>1902</v>
      </c>
      <c r="J23" s="8">
        <v>700</v>
      </c>
      <c r="K23" s="8">
        <v>709.5</v>
      </c>
      <c r="L23" s="8">
        <f t="shared" si="0"/>
        <v>9.5</v>
      </c>
      <c r="M23" s="110">
        <v>0.01</v>
      </c>
      <c r="N23" s="113" t="s">
        <v>1923</v>
      </c>
    </row>
    <row r="24" spans="1:14" s="119" customFormat="1" ht="26.25" x14ac:dyDescent="0.45">
      <c r="A24" s="44">
        <v>19</v>
      </c>
      <c r="B24" s="106" t="s">
        <v>21</v>
      </c>
      <c r="C24" s="106" t="s">
        <v>13</v>
      </c>
      <c r="D24" s="106" t="s">
        <v>851</v>
      </c>
      <c r="E24" s="107">
        <v>2</v>
      </c>
      <c r="F24" s="95" t="s">
        <v>157</v>
      </c>
      <c r="G24" s="106" t="s">
        <v>1917</v>
      </c>
      <c r="H24" s="56">
        <v>1</v>
      </c>
      <c r="I24" s="106" t="s">
        <v>1902</v>
      </c>
      <c r="J24" s="8">
        <v>915.9</v>
      </c>
      <c r="K24" s="105">
        <v>917.8</v>
      </c>
      <c r="L24" s="8">
        <f t="shared" si="0"/>
        <v>1.8999999999999773</v>
      </c>
      <c r="M24" s="3" t="s">
        <v>1880</v>
      </c>
      <c r="N24" s="113" t="s">
        <v>1976</v>
      </c>
    </row>
    <row r="25" spans="1:14" s="62" customFormat="1" ht="26.25" x14ac:dyDescent="0.45">
      <c r="A25" s="44">
        <v>20</v>
      </c>
      <c r="B25" s="106" t="s">
        <v>21</v>
      </c>
      <c r="C25" s="106" t="s">
        <v>13</v>
      </c>
      <c r="D25" s="106" t="s">
        <v>1079</v>
      </c>
      <c r="E25" s="107">
        <v>2136</v>
      </c>
      <c r="F25" s="95" t="s">
        <v>425</v>
      </c>
      <c r="G25" s="106" t="s">
        <v>1917</v>
      </c>
      <c r="H25" s="56">
        <v>1</v>
      </c>
      <c r="I25" s="106" t="s">
        <v>1902</v>
      </c>
      <c r="J25" s="8">
        <v>0</v>
      </c>
      <c r="K25" s="8">
        <v>3.5</v>
      </c>
      <c r="L25" s="8">
        <f t="shared" si="0"/>
        <v>3.5</v>
      </c>
      <c r="M25" s="3" t="s">
        <v>1879</v>
      </c>
      <c r="N25" s="113" t="s">
        <v>1977</v>
      </c>
    </row>
    <row r="26" spans="1:14" s="62" customFormat="1" ht="26.25" x14ac:dyDescent="0.45">
      <c r="A26" s="44">
        <v>21</v>
      </c>
      <c r="B26" s="112" t="s">
        <v>21</v>
      </c>
      <c r="C26" s="112" t="s">
        <v>13</v>
      </c>
      <c r="D26" s="112" t="s">
        <v>1415</v>
      </c>
      <c r="E26" s="111">
        <v>213748</v>
      </c>
      <c r="F26" s="95" t="s">
        <v>427</v>
      </c>
      <c r="G26" s="106" t="s">
        <v>1917</v>
      </c>
      <c r="H26" s="3">
        <v>2</v>
      </c>
      <c r="I26" s="106" t="s">
        <v>1902</v>
      </c>
      <c r="J26" s="8">
        <v>1.8</v>
      </c>
      <c r="K26" s="8">
        <v>8.1999999999999993</v>
      </c>
      <c r="L26" s="8">
        <f t="shared" si="0"/>
        <v>6.3999999999999995</v>
      </c>
      <c r="M26" s="3" t="s">
        <v>1880</v>
      </c>
      <c r="N26" s="113" t="s">
        <v>1929</v>
      </c>
    </row>
    <row r="27" spans="1:14" s="62" customFormat="1" ht="26.25" x14ac:dyDescent="0.45">
      <c r="A27" s="44">
        <v>22</v>
      </c>
      <c r="B27" s="112" t="s">
        <v>21</v>
      </c>
      <c r="C27" s="106" t="s">
        <v>13</v>
      </c>
      <c r="D27" s="106" t="s">
        <v>1090</v>
      </c>
      <c r="E27" s="107">
        <v>214</v>
      </c>
      <c r="F27" s="95" t="s">
        <v>1</v>
      </c>
      <c r="G27" s="106" t="s">
        <v>1917</v>
      </c>
      <c r="H27" s="3">
        <v>1</v>
      </c>
      <c r="I27" s="106" t="s">
        <v>1902</v>
      </c>
      <c r="J27" s="8">
        <v>73.400000000000006</v>
      </c>
      <c r="K27" s="8">
        <v>103.9</v>
      </c>
      <c r="L27" s="8">
        <f t="shared" si="0"/>
        <v>30.5</v>
      </c>
      <c r="M27" s="3" t="s">
        <v>1880</v>
      </c>
      <c r="N27" s="113" t="s">
        <v>1931</v>
      </c>
    </row>
    <row r="28" spans="1:14" s="62" customFormat="1" ht="26.25" x14ac:dyDescent="0.45">
      <c r="A28" s="44">
        <v>23</v>
      </c>
      <c r="B28" s="112" t="s">
        <v>21</v>
      </c>
      <c r="C28" s="106" t="s">
        <v>13</v>
      </c>
      <c r="D28" s="106" t="s">
        <v>1097</v>
      </c>
      <c r="E28" s="107">
        <v>214356</v>
      </c>
      <c r="F28" s="95" t="s">
        <v>533</v>
      </c>
      <c r="G28" s="106" t="s">
        <v>1917</v>
      </c>
      <c r="H28" s="3">
        <v>2</v>
      </c>
      <c r="I28" s="106" t="s">
        <v>1902</v>
      </c>
      <c r="J28" s="8">
        <v>0</v>
      </c>
      <c r="K28" s="8">
        <v>0.8</v>
      </c>
      <c r="L28" s="8">
        <f t="shared" si="0"/>
        <v>0.8</v>
      </c>
      <c r="M28" s="3" t="s">
        <v>1880</v>
      </c>
      <c r="N28" s="113" t="s">
        <v>1931</v>
      </c>
    </row>
    <row r="29" spans="1:14" s="62" customFormat="1" ht="26.25" x14ac:dyDescent="0.45">
      <c r="A29" s="44">
        <v>24</v>
      </c>
      <c r="B29" s="112" t="s">
        <v>21</v>
      </c>
      <c r="C29" s="106" t="s">
        <v>13</v>
      </c>
      <c r="D29" s="106" t="s">
        <v>1515</v>
      </c>
      <c r="E29" s="107">
        <v>21436</v>
      </c>
      <c r="F29" s="95" t="s">
        <v>534</v>
      </c>
      <c r="G29" s="106" t="s">
        <v>1917</v>
      </c>
      <c r="H29" s="3">
        <v>2</v>
      </c>
      <c r="I29" s="106" t="s">
        <v>1902</v>
      </c>
      <c r="J29" s="8">
        <v>0</v>
      </c>
      <c r="K29" s="8">
        <v>1.4</v>
      </c>
      <c r="L29" s="8">
        <f t="shared" si="0"/>
        <v>1.4</v>
      </c>
      <c r="M29" s="3" t="s">
        <v>1880</v>
      </c>
      <c r="N29" s="113" t="s">
        <v>1931</v>
      </c>
    </row>
    <row r="30" spans="1:14" s="62" customFormat="1" ht="26.25" x14ac:dyDescent="0.45">
      <c r="A30" s="44">
        <v>25</v>
      </c>
      <c r="B30" s="112" t="s">
        <v>21</v>
      </c>
      <c r="C30" s="106" t="s">
        <v>13</v>
      </c>
      <c r="D30" s="106" t="s">
        <v>1517</v>
      </c>
      <c r="E30" s="107">
        <v>21452</v>
      </c>
      <c r="F30" s="95" t="s">
        <v>536</v>
      </c>
      <c r="G30" s="106" t="s">
        <v>1917</v>
      </c>
      <c r="H30" s="3">
        <v>2</v>
      </c>
      <c r="I30" s="106" t="s">
        <v>1902</v>
      </c>
      <c r="J30" s="8">
        <v>1.9</v>
      </c>
      <c r="K30" s="8">
        <v>2.2000000000000002</v>
      </c>
      <c r="L30" s="8">
        <f t="shared" si="0"/>
        <v>0.30000000000000027</v>
      </c>
      <c r="M30" s="3" t="s">
        <v>1880</v>
      </c>
      <c r="N30" s="113" t="s">
        <v>1931</v>
      </c>
    </row>
    <row r="31" spans="1:14" s="62" customFormat="1" ht="26.25" x14ac:dyDescent="0.45">
      <c r="A31" s="44">
        <v>26</v>
      </c>
      <c r="B31" s="112" t="s">
        <v>21</v>
      </c>
      <c r="C31" s="106" t="s">
        <v>13</v>
      </c>
      <c r="D31" s="106" t="s">
        <v>1518</v>
      </c>
      <c r="E31" s="107">
        <v>21454</v>
      </c>
      <c r="F31" s="95" t="s">
        <v>537</v>
      </c>
      <c r="G31" s="106" t="s">
        <v>1917</v>
      </c>
      <c r="H31" s="3">
        <v>2</v>
      </c>
      <c r="I31" s="106" t="s">
        <v>1902</v>
      </c>
      <c r="J31" s="8">
        <v>0.4</v>
      </c>
      <c r="K31" s="8">
        <v>1.1000000000000001</v>
      </c>
      <c r="L31" s="8">
        <f t="shared" si="0"/>
        <v>0.70000000000000007</v>
      </c>
      <c r="M31" s="3" t="s">
        <v>1880</v>
      </c>
      <c r="N31" s="113" t="s">
        <v>1931</v>
      </c>
    </row>
    <row r="32" spans="1:14" s="62" customFormat="1" ht="26.25" x14ac:dyDescent="0.45">
      <c r="A32" s="44">
        <v>27</v>
      </c>
      <c r="B32" s="112" t="s">
        <v>21</v>
      </c>
      <c r="C32" s="106" t="s">
        <v>13</v>
      </c>
      <c r="D32" s="106" t="s">
        <v>1520</v>
      </c>
      <c r="E32" s="107">
        <v>21458</v>
      </c>
      <c r="F32" s="95" t="s">
        <v>539</v>
      </c>
      <c r="G32" s="106" t="s">
        <v>1917</v>
      </c>
      <c r="H32" s="3">
        <v>2</v>
      </c>
      <c r="I32" s="106" t="s">
        <v>1902</v>
      </c>
      <c r="J32" s="8">
        <v>2.9</v>
      </c>
      <c r="K32" s="8">
        <v>4.3</v>
      </c>
      <c r="L32" s="8">
        <f t="shared" si="0"/>
        <v>1.4</v>
      </c>
      <c r="M32" s="3" t="s">
        <v>1880</v>
      </c>
      <c r="N32" s="113" t="s">
        <v>1931</v>
      </c>
    </row>
    <row r="33" spans="1:14" s="62" customFormat="1" ht="26.25" x14ac:dyDescent="0.45">
      <c r="A33" s="44">
        <v>28</v>
      </c>
      <c r="B33" s="112" t="s">
        <v>21</v>
      </c>
      <c r="C33" s="106" t="s">
        <v>13</v>
      </c>
      <c r="D33" s="106" t="s">
        <v>1522</v>
      </c>
      <c r="E33" s="107">
        <v>214714</v>
      </c>
      <c r="F33" s="95" t="s">
        <v>541</v>
      </c>
      <c r="G33" s="106" t="s">
        <v>1917</v>
      </c>
      <c r="H33" s="3">
        <v>2</v>
      </c>
      <c r="I33" s="106" t="s">
        <v>1902</v>
      </c>
      <c r="J33" s="8">
        <v>0</v>
      </c>
      <c r="K33" s="8">
        <v>0.7</v>
      </c>
      <c r="L33" s="8">
        <f t="shared" si="0"/>
        <v>0.7</v>
      </c>
      <c r="M33" s="3" t="s">
        <v>1880</v>
      </c>
      <c r="N33" s="113" t="s">
        <v>1931</v>
      </c>
    </row>
    <row r="34" spans="1:14" s="62" customFormat="1" ht="26.25" x14ac:dyDescent="0.45">
      <c r="A34" s="44">
        <v>29</v>
      </c>
      <c r="B34" s="106" t="s">
        <v>21</v>
      </c>
      <c r="C34" s="106" t="s">
        <v>13</v>
      </c>
      <c r="D34" s="106" t="s">
        <v>1523</v>
      </c>
      <c r="E34" s="107">
        <v>214734</v>
      </c>
      <c r="F34" s="95" t="s">
        <v>542</v>
      </c>
      <c r="G34" s="106" t="s">
        <v>1917</v>
      </c>
      <c r="H34" s="3">
        <v>1</v>
      </c>
      <c r="I34" s="106" t="s">
        <v>1902</v>
      </c>
      <c r="J34" s="8">
        <v>0.5</v>
      </c>
      <c r="K34" s="8">
        <v>2.2000000000000002</v>
      </c>
      <c r="L34" s="8">
        <f t="shared" si="0"/>
        <v>1.7000000000000002</v>
      </c>
      <c r="M34" s="3" t="s">
        <v>1880</v>
      </c>
      <c r="N34" s="113" t="s">
        <v>1931</v>
      </c>
    </row>
    <row r="35" spans="1:14" s="62" customFormat="1" ht="13.15" x14ac:dyDescent="0.45">
      <c r="A35" s="44">
        <v>30</v>
      </c>
      <c r="B35" s="112" t="s">
        <v>21</v>
      </c>
      <c r="C35" s="106" t="s">
        <v>13</v>
      </c>
      <c r="D35" s="106" t="s">
        <v>1105</v>
      </c>
      <c r="E35" s="107">
        <v>2178</v>
      </c>
      <c r="F35" s="95" t="s">
        <v>120</v>
      </c>
      <c r="G35" s="106" t="s">
        <v>1917</v>
      </c>
      <c r="H35" s="3">
        <v>2</v>
      </c>
      <c r="I35" s="106" t="s">
        <v>1902</v>
      </c>
      <c r="J35" s="8">
        <v>25.2</v>
      </c>
      <c r="K35" s="8">
        <v>25.9</v>
      </c>
      <c r="L35" s="8">
        <f t="shared" si="0"/>
        <v>0.69999999999999929</v>
      </c>
      <c r="M35" s="110">
        <v>0.01</v>
      </c>
      <c r="N35" s="113" t="s">
        <v>1924</v>
      </c>
    </row>
    <row r="36" spans="1:14" s="62" customFormat="1" ht="57.75" customHeight="1" x14ac:dyDescent="0.45">
      <c r="A36" s="44">
        <v>31</v>
      </c>
      <c r="B36" s="107" t="s">
        <v>21</v>
      </c>
      <c r="C36" s="107" t="s">
        <v>13</v>
      </c>
      <c r="D36" s="107" t="s">
        <v>1106</v>
      </c>
      <c r="E36" s="107">
        <v>2194</v>
      </c>
      <c r="F36" s="133" t="s">
        <v>574</v>
      </c>
      <c r="G36" s="106" t="s">
        <v>1917</v>
      </c>
      <c r="H36" s="56">
        <v>2</v>
      </c>
      <c r="I36" s="106" t="s">
        <v>1902</v>
      </c>
      <c r="J36" s="105">
        <v>0</v>
      </c>
      <c r="K36" s="105">
        <v>8.1999999999999993</v>
      </c>
      <c r="L36" s="105">
        <f t="shared" si="0"/>
        <v>8.1999999999999993</v>
      </c>
      <c r="M36" s="3" t="s">
        <v>1880</v>
      </c>
      <c r="N36" s="127" t="s">
        <v>1978</v>
      </c>
    </row>
    <row r="37" spans="1:14" s="62" customFormat="1" ht="13.15" x14ac:dyDescent="0.45">
      <c r="A37" s="44">
        <v>32</v>
      </c>
      <c r="B37" s="111" t="s">
        <v>21</v>
      </c>
      <c r="C37" s="107" t="s">
        <v>13</v>
      </c>
      <c r="D37" s="107" t="s">
        <v>1104</v>
      </c>
      <c r="E37" s="107">
        <v>2314</v>
      </c>
      <c r="F37" s="133" t="s">
        <v>575</v>
      </c>
      <c r="G37" s="106" t="s">
        <v>1917</v>
      </c>
      <c r="H37" s="56">
        <v>2</v>
      </c>
      <c r="I37" s="106" t="s">
        <v>1902</v>
      </c>
      <c r="J37" s="105">
        <v>0</v>
      </c>
      <c r="K37" s="105">
        <v>18.5</v>
      </c>
      <c r="L37" s="105">
        <f t="shared" si="0"/>
        <v>18.5</v>
      </c>
      <c r="M37" s="3" t="s">
        <v>1880</v>
      </c>
      <c r="N37" s="127" t="s">
        <v>1932</v>
      </c>
    </row>
    <row r="38" spans="1:14" s="62" customFormat="1" ht="77.25" customHeight="1" x14ac:dyDescent="0.45">
      <c r="A38" s="44">
        <v>33</v>
      </c>
      <c r="B38" s="111" t="s">
        <v>21</v>
      </c>
      <c r="C38" s="107" t="s">
        <v>14</v>
      </c>
      <c r="D38" s="107" t="s">
        <v>1118</v>
      </c>
      <c r="E38" s="107">
        <v>22</v>
      </c>
      <c r="F38" s="133" t="s">
        <v>612</v>
      </c>
      <c r="G38" s="106" t="s">
        <v>1917</v>
      </c>
      <c r="H38" s="56">
        <v>2</v>
      </c>
      <c r="I38" s="106" t="s">
        <v>1902</v>
      </c>
      <c r="J38" s="105">
        <v>0</v>
      </c>
      <c r="K38" s="8">
        <v>19.3</v>
      </c>
      <c r="L38" s="105">
        <f t="shared" si="0"/>
        <v>19.3</v>
      </c>
      <c r="M38" s="56" t="s">
        <v>1881</v>
      </c>
      <c r="N38" s="127" t="s">
        <v>1979</v>
      </c>
    </row>
    <row r="39" spans="1:14" s="62" customFormat="1" ht="13.15" x14ac:dyDescent="0.45">
      <c r="A39" s="44">
        <v>34</v>
      </c>
      <c r="B39" s="111" t="s">
        <v>21</v>
      </c>
      <c r="C39" s="107" t="s">
        <v>14</v>
      </c>
      <c r="D39" s="107" t="s">
        <v>1125</v>
      </c>
      <c r="E39" s="107">
        <v>232</v>
      </c>
      <c r="F39" s="133" t="s">
        <v>611</v>
      </c>
      <c r="G39" s="106" t="s">
        <v>1917</v>
      </c>
      <c r="H39" s="56">
        <v>2</v>
      </c>
      <c r="I39" s="106" t="s">
        <v>1902</v>
      </c>
      <c r="J39" s="105">
        <v>0</v>
      </c>
      <c r="K39" s="8">
        <v>20.100000000000001</v>
      </c>
      <c r="L39" s="105">
        <f t="shared" si="0"/>
        <v>20.100000000000001</v>
      </c>
      <c r="M39" s="3" t="s">
        <v>1880</v>
      </c>
      <c r="N39" s="127" t="s">
        <v>1932</v>
      </c>
    </row>
    <row r="40" spans="1:14" s="62" customFormat="1" ht="52.5" x14ac:dyDescent="0.45">
      <c r="A40" s="44">
        <v>35</v>
      </c>
      <c r="B40" s="111" t="s">
        <v>21</v>
      </c>
      <c r="C40" s="107" t="s">
        <v>14</v>
      </c>
      <c r="D40" s="107" t="s">
        <v>1115</v>
      </c>
      <c r="E40" s="107">
        <v>2196</v>
      </c>
      <c r="F40" s="133" t="s">
        <v>609</v>
      </c>
      <c r="G40" s="106" t="s">
        <v>1917</v>
      </c>
      <c r="H40" s="56">
        <v>2</v>
      </c>
      <c r="I40" s="106" t="s">
        <v>1902</v>
      </c>
      <c r="J40" s="105">
        <v>0</v>
      </c>
      <c r="K40" s="8">
        <v>18.5</v>
      </c>
      <c r="L40" s="105">
        <f t="shared" si="0"/>
        <v>18.5</v>
      </c>
      <c r="M40" s="3" t="s">
        <v>1880</v>
      </c>
      <c r="N40" s="127" t="s">
        <v>1980</v>
      </c>
    </row>
    <row r="41" spans="1:14" s="62" customFormat="1" ht="58.5" customHeight="1" x14ac:dyDescent="0.45">
      <c r="A41" s="44">
        <v>36</v>
      </c>
      <c r="B41" s="111" t="s">
        <v>21</v>
      </c>
      <c r="C41" s="107" t="s">
        <v>14</v>
      </c>
      <c r="D41" s="107" t="s">
        <v>1116</v>
      </c>
      <c r="E41" s="107">
        <v>2198</v>
      </c>
      <c r="F41" s="133" t="s">
        <v>610</v>
      </c>
      <c r="G41" s="106" t="s">
        <v>1917</v>
      </c>
      <c r="H41" s="56">
        <v>2</v>
      </c>
      <c r="I41" s="106" t="s">
        <v>1902</v>
      </c>
      <c r="J41" s="105">
        <v>0</v>
      </c>
      <c r="K41" s="8">
        <v>14.3</v>
      </c>
      <c r="L41" s="105">
        <f t="shared" si="0"/>
        <v>14.3</v>
      </c>
      <c r="M41" s="56" t="s">
        <v>1881</v>
      </c>
      <c r="N41" s="127" t="s">
        <v>1981</v>
      </c>
    </row>
    <row r="42" spans="1:14" s="62" customFormat="1" ht="13.15" x14ac:dyDescent="0.45">
      <c r="A42" s="44">
        <v>37</v>
      </c>
      <c r="B42" s="111" t="s">
        <v>21</v>
      </c>
      <c r="C42" s="107" t="s">
        <v>14</v>
      </c>
      <c r="D42" s="107" t="s">
        <v>1581</v>
      </c>
      <c r="E42" s="107">
        <v>219896</v>
      </c>
      <c r="F42" s="133" t="s">
        <v>611</v>
      </c>
      <c r="G42" s="106" t="s">
        <v>1917</v>
      </c>
      <c r="H42" s="56">
        <v>2</v>
      </c>
      <c r="I42" s="106" t="s">
        <v>1902</v>
      </c>
      <c r="J42" s="105">
        <v>0</v>
      </c>
      <c r="K42" s="8">
        <v>9</v>
      </c>
      <c r="L42" s="105">
        <f t="shared" si="0"/>
        <v>9</v>
      </c>
      <c r="M42" s="3" t="s">
        <v>1880</v>
      </c>
      <c r="N42" s="127" t="s">
        <v>1932</v>
      </c>
    </row>
    <row r="43" spans="1:14" s="62" customFormat="1" ht="13.15" x14ac:dyDescent="0.45">
      <c r="A43" s="44">
        <v>38</v>
      </c>
      <c r="B43" s="112" t="s">
        <v>21</v>
      </c>
      <c r="C43" s="106" t="s">
        <v>15</v>
      </c>
      <c r="D43" s="106" t="s">
        <v>851</v>
      </c>
      <c r="E43" s="107">
        <v>2</v>
      </c>
      <c r="F43" s="95" t="s">
        <v>157</v>
      </c>
      <c r="G43" s="106" t="s">
        <v>1917</v>
      </c>
      <c r="H43" s="56">
        <v>1</v>
      </c>
      <c r="I43" s="106" t="s">
        <v>1902</v>
      </c>
      <c r="J43" s="105">
        <v>917.8</v>
      </c>
      <c r="K43" s="8">
        <v>933.4</v>
      </c>
      <c r="L43" s="8">
        <f t="shared" si="0"/>
        <v>15.600000000000023</v>
      </c>
      <c r="M43" s="3" t="s">
        <v>1880</v>
      </c>
      <c r="N43" s="113" t="s">
        <v>1926</v>
      </c>
    </row>
    <row r="44" spans="1:14" s="62" customFormat="1" ht="39.4" x14ac:dyDescent="0.45">
      <c r="A44" s="44">
        <v>39</v>
      </c>
      <c r="B44" s="112" t="s">
        <v>21</v>
      </c>
      <c r="C44" s="106" t="s">
        <v>15</v>
      </c>
      <c r="D44" s="106" t="s">
        <v>1137</v>
      </c>
      <c r="E44" s="107">
        <v>21194</v>
      </c>
      <c r="F44" s="95" t="s">
        <v>773</v>
      </c>
      <c r="G44" s="106" t="s">
        <v>1917</v>
      </c>
      <c r="H44" s="3">
        <v>1</v>
      </c>
      <c r="I44" s="106" t="s">
        <v>1902</v>
      </c>
      <c r="J44" s="8">
        <v>0</v>
      </c>
      <c r="K44" s="8">
        <v>1.5</v>
      </c>
      <c r="L44" s="8">
        <f t="shared" si="0"/>
        <v>1.5</v>
      </c>
      <c r="M44" s="3" t="s">
        <v>1880</v>
      </c>
      <c r="N44" s="113" t="s">
        <v>1934</v>
      </c>
    </row>
    <row r="45" spans="1:14" s="62" customFormat="1" ht="39.4" x14ac:dyDescent="0.45">
      <c r="A45" s="44">
        <v>40</v>
      </c>
      <c r="B45" s="112" t="s">
        <v>21</v>
      </c>
      <c r="C45" s="106" t="s">
        <v>15</v>
      </c>
      <c r="D45" s="106" t="s">
        <v>1137</v>
      </c>
      <c r="E45" s="107">
        <v>21194</v>
      </c>
      <c r="F45" s="95" t="s">
        <v>773</v>
      </c>
      <c r="G45" s="106" t="s">
        <v>1917</v>
      </c>
      <c r="H45" s="3">
        <v>2</v>
      </c>
      <c r="I45" s="106" t="s">
        <v>1902</v>
      </c>
      <c r="J45" s="8">
        <v>1.5</v>
      </c>
      <c r="K45" s="8">
        <v>2.6</v>
      </c>
      <c r="L45" s="8">
        <f t="shared" si="0"/>
        <v>1.1000000000000001</v>
      </c>
      <c r="M45" s="3" t="s">
        <v>1880</v>
      </c>
      <c r="N45" s="113" t="s">
        <v>1934</v>
      </c>
    </row>
    <row r="46" spans="1:14" s="62" customFormat="1" ht="39.4" x14ac:dyDescent="0.45">
      <c r="A46" s="44">
        <v>41</v>
      </c>
      <c r="B46" s="112" t="s">
        <v>21</v>
      </c>
      <c r="C46" s="106" t="s">
        <v>15</v>
      </c>
      <c r="D46" s="106" t="s">
        <v>1138</v>
      </c>
      <c r="E46" s="107">
        <v>212</v>
      </c>
      <c r="F46" s="95" t="s">
        <v>774</v>
      </c>
      <c r="G46" s="106" t="s">
        <v>1917</v>
      </c>
      <c r="H46" s="3">
        <v>1</v>
      </c>
      <c r="I46" s="106" t="s">
        <v>1902</v>
      </c>
      <c r="J46" s="8">
        <v>0</v>
      </c>
      <c r="K46" s="8">
        <v>13.6</v>
      </c>
      <c r="L46" s="8">
        <f t="shared" si="0"/>
        <v>13.6</v>
      </c>
      <c r="M46" s="3" t="s">
        <v>1880</v>
      </c>
      <c r="N46" s="113" t="s">
        <v>1933</v>
      </c>
    </row>
    <row r="47" spans="1:14" s="7" customFormat="1" ht="26.25" x14ac:dyDescent="0.45">
      <c r="A47" s="134">
        <v>42</v>
      </c>
      <c r="B47" s="135" t="s">
        <v>18</v>
      </c>
      <c r="C47" s="135" t="s">
        <v>3</v>
      </c>
      <c r="D47" s="136" t="s">
        <v>922</v>
      </c>
      <c r="E47" s="137">
        <v>35</v>
      </c>
      <c r="F47" s="135" t="s">
        <v>338</v>
      </c>
      <c r="G47" s="138" t="s">
        <v>1918</v>
      </c>
      <c r="H47" s="139">
        <v>1</v>
      </c>
      <c r="I47" s="135" t="s">
        <v>1902</v>
      </c>
      <c r="J47" s="140">
        <v>10.3</v>
      </c>
      <c r="K47" s="140">
        <v>10.4</v>
      </c>
      <c r="L47" s="140">
        <f t="shared" si="0"/>
        <v>9.9999999999999645E-2</v>
      </c>
      <c r="M47" s="139" t="s">
        <v>1878</v>
      </c>
      <c r="N47" s="141" t="s">
        <v>1920</v>
      </c>
    </row>
    <row r="48" spans="1:14" s="62" customFormat="1" ht="36.75" customHeight="1" x14ac:dyDescent="0.45">
      <c r="A48" s="134">
        <v>43</v>
      </c>
      <c r="B48" s="155" t="s">
        <v>19</v>
      </c>
      <c r="C48" s="135" t="s">
        <v>9</v>
      </c>
      <c r="D48" s="136" t="s">
        <v>865</v>
      </c>
      <c r="E48" s="135">
        <v>59</v>
      </c>
      <c r="F48" s="156" t="s">
        <v>317</v>
      </c>
      <c r="G48" s="138" t="s">
        <v>1918</v>
      </c>
      <c r="H48" s="139">
        <v>1</v>
      </c>
      <c r="I48" s="135" t="s">
        <v>1902</v>
      </c>
      <c r="J48" s="140">
        <v>83.1</v>
      </c>
      <c r="K48" s="140">
        <v>87.3</v>
      </c>
      <c r="L48" s="140">
        <f t="shared" si="0"/>
        <v>4.2000000000000028</v>
      </c>
      <c r="M48" s="139" t="s">
        <v>1877</v>
      </c>
      <c r="N48" s="141" t="s">
        <v>1982</v>
      </c>
    </row>
    <row r="49" spans="1:14" s="62" customFormat="1" ht="13.15" x14ac:dyDescent="0.45">
      <c r="A49" s="45"/>
      <c r="B49" s="46"/>
      <c r="C49" s="53"/>
      <c r="D49" s="46"/>
      <c r="E49" s="46"/>
      <c r="F49" s="46"/>
      <c r="G49" s="46"/>
      <c r="H49" s="47"/>
      <c r="I49" s="46"/>
      <c r="J49" s="48"/>
      <c r="K49" s="81" t="s">
        <v>1908</v>
      </c>
      <c r="L49" s="89">
        <f>SUM(RZEKI20202[12])</f>
        <v>532.6</v>
      </c>
      <c r="M49" s="54"/>
      <c r="N49" s="114"/>
    </row>
  </sheetData>
  <mergeCells count="12">
    <mergeCell ref="A3:A4"/>
    <mergeCell ref="B3:B4"/>
    <mergeCell ref="C3:C4"/>
    <mergeCell ref="D3:D4"/>
    <mergeCell ref="E3:E4"/>
    <mergeCell ref="M3:M4"/>
    <mergeCell ref="N3:N4"/>
    <mergeCell ref="F3:F4"/>
    <mergeCell ref="H3:H4"/>
    <mergeCell ref="I3:I4"/>
    <mergeCell ref="J3:L3"/>
    <mergeCell ref="G3:G4"/>
  </mergeCells>
  <phoneticPr fontId="12" type="noConversion"/>
  <conditionalFormatting sqref="N6:N12 N25:N48">
    <cfRule type="expression" dxfId="6" priority="4">
      <formula>#REF! ="APSFR"</formula>
    </cfRule>
  </conditionalFormatting>
  <conditionalFormatting sqref="N13:N24">
    <cfRule type="expression" dxfId="5" priority="1">
      <formula>#REF! ="APSFR"</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13FCC02A-6352-4E32-952F-7811B7CA1346}">
          <x14:formula1>
            <xm:f>glossary!$D$2:$D$3</xm:f>
          </x14:formula1>
          <xm:sqref>H26 H34 H38:H48 H6:H24</xm:sqref>
        </x14:dataValidation>
        <x14:dataValidation type="list" allowBlank="1" showInputMessage="1" showErrorMessage="1" xr:uid="{0E009136-E737-40A1-BDA4-BF9E109A37BC}">
          <x14:formula1>
            <xm:f>glossary!$E$2:$E$4</xm:f>
          </x14:formula1>
          <xm:sqref>I6:I48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291B9-EAB0-4A1E-98F2-C25D149316E0}">
  <sheetPr codeName="Arkusz3"/>
  <dimension ref="A1:Z1370"/>
  <sheetViews>
    <sheetView zoomScale="80" zoomScaleNormal="80" workbookViewId="0">
      <pane ySplit="4" topLeftCell="A5" activePane="bottomLeft" state="frozen"/>
      <selection pane="bottomLeft" activeCell="H23" sqref="H23"/>
    </sheetView>
  </sheetViews>
  <sheetFormatPr defaultColWidth="9.1328125" defaultRowHeight="13.15" x14ac:dyDescent="0.45"/>
  <cols>
    <col min="1" max="1" width="6.1328125" style="18" customWidth="1"/>
    <col min="2" max="2" width="8.3984375" style="21" bestFit="1" customWidth="1"/>
    <col min="3" max="3" width="27" style="21" bestFit="1" customWidth="1"/>
    <col min="4" max="4" width="23.59765625" style="21" bestFit="1" customWidth="1"/>
    <col min="5" max="5" width="9.86328125" style="21" bestFit="1" customWidth="1"/>
    <col min="6" max="6" width="16.3984375" style="21" bestFit="1" customWidth="1"/>
    <col min="7" max="7" width="12.59765625" style="18" customWidth="1"/>
    <col min="8" max="8" width="20.59765625" style="21" customWidth="1"/>
    <col min="9" max="9" width="8" style="2" bestFit="1" customWidth="1"/>
    <col min="10" max="12" width="12.59765625" style="22" customWidth="1"/>
    <col min="13" max="16384" width="9.1328125" style="18"/>
  </cols>
  <sheetData>
    <row r="1" spans="1:12" ht="12" customHeight="1" x14ac:dyDescent="0.45">
      <c r="A1" s="66" t="s">
        <v>1935</v>
      </c>
    </row>
    <row r="2" spans="1:12" ht="18" customHeight="1" x14ac:dyDescent="0.45">
      <c r="A2" s="23"/>
    </row>
    <row r="3" spans="1:12" ht="25.5" customHeight="1" x14ac:dyDescent="0.45">
      <c r="A3" s="199" t="s">
        <v>1883</v>
      </c>
      <c r="B3" s="199" t="s">
        <v>1884</v>
      </c>
      <c r="C3" s="199" t="s">
        <v>1885</v>
      </c>
      <c r="D3" s="199" t="s">
        <v>1886</v>
      </c>
      <c r="E3" s="199" t="s">
        <v>1936</v>
      </c>
      <c r="F3" s="199" t="s">
        <v>1888</v>
      </c>
      <c r="G3" s="199" t="s">
        <v>1887</v>
      </c>
      <c r="H3" s="199" t="s">
        <v>1890</v>
      </c>
      <c r="I3" s="20" t="s">
        <v>1937</v>
      </c>
      <c r="J3" s="204" t="s">
        <v>1892</v>
      </c>
      <c r="K3" s="204" t="s">
        <v>1893</v>
      </c>
      <c r="L3" s="204" t="s">
        <v>1894</v>
      </c>
    </row>
    <row r="4" spans="1:12" ht="14.1" customHeight="1" x14ac:dyDescent="0.45">
      <c r="A4" s="67" t="s">
        <v>1851</v>
      </c>
      <c r="B4" s="43" t="s">
        <v>1852</v>
      </c>
      <c r="C4" s="43" t="s">
        <v>1853</v>
      </c>
      <c r="D4" s="43" t="s">
        <v>1854</v>
      </c>
      <c r="E4" s="43" t="s">
        <v>1855</v>
      </c>
      <c r="F4" s="43" t="s">
        <v>1856</v>
      </c>
      <c r="G4" s="43" t="s">
        <v>1857</v>
      </c>
      <c r="H4" s="43" t="s">
        <v>1858</v>
      </c>
      <c r="I4" s="43" t="s">
        <v>1859</v>
      </c>
      <c r="J4" s="43" t="s">
        <v>1860</v>
      </c>
      <c r="K4" s="43" t="s">
        <v>1861</v>
      </c>
      <c r="L4" s="43" t="s">
        <v>1862</v>
      </c>
    </row>
    <row r="5" spans="1:12" ht="14.1" customHeight="1" x14ac:dyDescent="0.45">
      <c r="A5" s="44">
        <v>1</v>
      </c>
      <c r="B5" s="5" t="s">
        <v>18</v>
      </c>
      <c r="C5" s="5" t="s">
        <v>3</v>
      </c>
      <c r="D5" s="5" t="s">
        <v>908</v>
      </c>
      <c r="E5" s="5">
        <v>1</v>
      </c>
      <c r="F5" s="5" t="s">
        <v>220</v>
      </c>
      <c r="G5" s="3">
        <v>1</v>
      </c>
      <c r="H5" s="107" t="s">
        <v>1902</v>
      </c>
      <c r="I5" s="4" t="s">
        <v>1905</v>
      </c>
      <c r="J5" s="35">
        <v>0</v>
      </c>
      <c r="K5" s="35">
        <v>0.5</v>
      </c>
      <c r="L5" s="35">
        <f t="shared" ref="L5:L70" si="0">K5-J5</f>
        <v>0.5</v>
      </c>
    </row>
    <row r="6" spans="1:12" ht="14.1" customHeight="1" x14ac:dyDescent="0.45">
      <c r="A6" s="44">
        <v>2</v>
      </c>
      <c r="B6" s="5" t="s">
        <v>18</v>
      </c>
      <c r="C6" s="5" t="s">
        <v>3</v>
      </c>
      <c r="D6" s="5" t="s">
        <v>908</v>
      </c>
      <c r="E6" s="5">
        <v>1</v>
      </c>
      <c r="F6" s="5" t="s">
        <v>220</v>
      </c>
      <c r="G6" s="3">
        <v>2</v>
      </c>
      <c r="H6" s="107" t="s">
        <v>1902</v>
      </c>
      <c r="I6" s="4" t="s">
        <v>1906</v>
      </c>
      <c r="J6" s="35">
        <v>1.5</v>
      </c>
      <c r="K6" s="35">
        <v>12</v>
      </c>
      <c r="L6" s="35">
        <f>K6-J6</f>
        <v>10.5</v>
      </c>
    </row>
    <row r="7" spans="1:12" ht="14.1" customHeight="1" x14ac:dyDescent="0.45">
      <c r="A7" s="44">
        <v>3</v>
      </c>
      <c r="B7" s="5" t="s">
        <v>18</v>
      </c>
      <c r="C7" s="5" t="s">
        <v>3</v>
      </c>
      <c r="D7" s="5" t="s">
        <v>908</v>
      </c>
      <c r="E7" s="5">
        <v>1</v>
      </c>
      <c r="F7" s="5" t="s">
        <v>220</v>
      </c>
      <c r="G7" s="3">
        <v>2</v>
      </c>
      <c r="H7" s="107" t="s">
        <v>1902</v>
      </c>
      <c r="I7" s="4" t="s">
        <v>1906</v>
      </c>
      <c r="J7" s="35">
        <v>13</v>
      </c>
      <c r="K7" s="35">
        <v>23</v>
      </c>
      <c r="L7" s="35">
        <f>K7-J7</f>
        <v>10</v>
      </c>
    </row>
    <row r="8" spans="1:12" ht="14.1" customHeight="1" x14ac:dyDescent="0.45">
      <c r="A8" s="44">
        <v>4</v>
      </c>
      <c r="B8" s="5" t="s">
        <v>18</v>
      </c>
      <c r="C8" s="5" t="s">
        <v>3</v>
      </c>
      <c r="D8" s="5" t="s">
        <v>908</v>
      </c>
      <c r="E8" s="5">
        <v>1</v>
      </c>
      <c r="F8" s="5" t="s">
        <v>220</v>
      </c>
      <c r="G8" s="3">
        <v>1</v>
      </c>
      <c r="H8" s="107" t="s">
        <v>1902</v>
      </c>
      <c r="I8" s="4" t="s">
        <v>1905</v>
      </c>
      <c r="J8" s="35">
        <v>5.5</v>
      </c>
      <c r="K8" s="35">
        <v>10</v>
      </c>
      <c r="L8" s="35">
        <f t="shared" si="0"/>
        <v>4.5</v>
      </c>
    </row>
    <row r="9" spans="1:12" ht="14.1" customHeight="1" x14ac:dyDescent="0.45">
      <c r="A9" s="44">
        <v>5</v>
      </c>
      <c r="B9" s="5" t="s">
        <v>18</v>
      </c>
      <c r="C9" s="5" t="s">
        <v>3</v>
      </c>
      <c r="D9" s="5" t="s">
        <v>908</v>
      </c>
      <c r="E9" s="5">
        <v>1</v>
      </c>
      <c r="F9" s="5" t="s">
        <v>220</v>
      </c>
      <c r="G9" s="3">
        <v>1</v>
      </c>
      <c r="H9" s="107" t="s">
        <v>1902</v>
      </c>
      <c r="I9" s="4" t="s">
        <v>1906</v>
      </c>
      <c r="J9" s="35">
        <v>24</v>
      </c>
      <c r="K9" s="35">
        <v>27.5</v>
      </c>
      <c r="L9" s="35">
        <f t="shared" si="0"/>
        <v>3.5</v>
      </c>
    </row>
    <row r="10" spans="1:12" ht="14.1" customHeight="1" x14ac:dyDescent="0.45">
      <c r="A10" s="44">
        <v>6</v>
      </c>
      <c r="B10" s="5" t="s">
        <v>18</v>
      </c>
      <c r="C10" s="5" t="s">
        <v>3</v>
      </c>
      <c r="D10" s="5" t="s">
        <v>908</v>
      </c>
      <c r="E10" s="5">
        <v>1</v>
      </c>
      <c r="F10" s="5" t="s">
        <v>220</v>
      </c>
      <c r="G10" s="3">
        <v>1</v>
      </c>
      <c r="H10" s="107" t="s">
        <v>1902</v>
      </c>
      <c r="I10" s="4" t="s">
        <v>1905</v>
      </c>
      <c r="J10" s="35">
        <v>27.9</v>
      </c>
      <c r="K10" s="35">
        <v>28.5</v>
      </c>
      <c r="L10" s="35">
        <f t="shared" si="0"/>
        <v>0.60000000000000142</v>
      </c>
    </row>
    <row r="11" spans="1:12" ht="14.1" customHeight="1" x14ac:dyDescent="0.45">
      <c r="A11" s="44">
        <v>7</v>
      </c>
      <c r="B11" s="5" t="s">
        <v>18</v>
      </c>
      <c r="C11" s="5" t="s">
        <v>3</v>
      </c>
      <c r="D11" s="5" t="s">
        <v>908</v>
      </c>
      <c r="E11" s="5">
        <v>1</v>
      </c>
      <c r="F11" s="5" t="s">
        <v>220</v>
      </c>
      <c r="G11" s="3">
        <v>1</v>
      </c>
      <c r="H11" s="107" t="s">
        <v>1902</v>
      </c>
      <c r="I11" s="4" t="s">
        <v>1905</v>
      </c>
      <c r="J11" s="35">
        <v>29.2</v>
      </c>
      <c r="K11" s="35">
        <v>58</v>
      </c>
      <c r="L11" s="35">
        <f t="shared" si="0"/>
        <v>28.8</v>
      </c>
    </row>
    <row r="12" spans="1:12" ht="14.1" customHeight="1" x14ac:dyDescent="0.45">
      <c r="A12" s="44">
        <v>8</v>
      </c>
      <c r="B12" s="5" t="s">
        <v>18</v>
      </c>
      <c r="C12" s="5" t="s">
        <v>3</v>
      </c>
      <c r="D12" s="5" t="s">
        <v>908</v>
      </c>
      <c r="E12" s="5">
        <v>1</v>
      </c>
      <c r="F12" s="5" t="s">
        <v>220</v>
      </c>
      <c r="G12" s="3">
        <v>1</v>
      </c>
      <c r="H12" s="107" t="s">
        <v>1902</v>
      </c>
      <c r="I12" s="4" t="s">
        <v>1906</v>
      </c>
      <c r="J12" s="35">
        <v>31.3</v>
      </c>
      <c r="K12" s="35">
        <v>32.5</v>
      </c>
      <c r="L12" s="35">
        <f t="shared" si="0"/>
        <v>1.1999999999999993</v>
      </c>
    </row>
    <row r="13" spans="1:12" ht="14.1" customHeight="1" x14ac:dyDescent="0.45">
      <c r="A13" s="44">
        <v>9</v>
      </c>
      <c r="B13" s="5" t="s">
        <v>18</v>
      </c>
      <c r="C13" s="5" t="s">
        <v>3</v>
      </c>
      <c r="D13" s="5" t="s">
        <v>908</v>
      </c>
      <c r="E13" s="5">
        <v>1</v>
      </c>
      <c r="F13" s="5" t="s">
        <v>220</v>
      </c>
      <c r="G13" s="3">
        <v>2</v>
      </c>
      <c r="H13" s="107" t="s">
        <v>1902</v>
      </c>
      <c r="I13" s="4" t="s">
        <v>1906</v>
      </c>
      <c r="J13" s="35">
        <v>36</v>
      </c>
      <c r="K13" s="35">
        <v>40</v>
      </c>
      <c r="L13" s="35">
        <f>K13-J13</f>
        <v>4</v>
      </c>
    </row>
    <row r="14" spans="1:12" ht="14.1" customHeight="1" x14ac:dyDescent="0.45">
      <c r="A14" s="44">
        <v>10</v>
      </c>
      <c r="B14" s="5" t="s">
        <v>18</v>
      </c>
      <c r="C14" s="5" t="s">
        <v>3</v>
      </c>
      <c r="D14" s="5" t="s">
        <v>908</v>
      </c>
      <c r="E14" s="5">
        <v>1</v>
      </c>
      <c r="F14" s="5" t="s">
        <v>220</v>
      </c>
      <c r="G14" s="3">
        <v>1</v>
      </c>
      <c r="H14" s="107" t="s">
        <v>1902</v>
      </c>
      <c r="I14" s="4" t="s">
        <v>1906</v>
      </c>
      <c r="J14" s="35">
        <v>41</v>
      </c>
      <c r="K14" s="35">
        <v>43.7</v>
      </c>
      <c r="L14" s="35">
        <f t="shared" si="0"/>
        <v>2.7000000000000028</v>
      </c>
    </row>
    <row r="15" spans="1:12" ht="14.1" customHeight="1" x14ac:dyDescent="0.45">
      <c r="A15" s="44">
        <v>11</v>
      </c>
      <c r="B15" s="5" t="s">
        <v>18</v>
      </c>
      <c r="C15" s="5" t="s">
        <v>3</v>
      </c>
      <c r="D15" s="5" t="s">
        <v>908</v>
      </c>
      <c r="E15" s="5">
        <v>1</v>
      </c>
      <c r="F15" s="5" t="s">
        <v>220</v>
      </c>
      <c r="G15" s="3">
        <v>1</v>
      </c>
      <c r="H15" s="107" t="s">
        <v>1902</v>
      </c>
      <c r="I15" s="4" t="s">
        <v>1906</v>
      </c>
      <c r="J15" s="35">
        <v>90</v>
      </c>
      <c r="K15" s="35">
        <v>99.7</v>
      </c>
      <c r="L15" s="35">
        <f t="shared" si="0"/>
        <v>9.7000000000000028</v>
      </c>
    </row>
    <row r="16" spans="1:12" ht="14.1" customHeight="1" x14ac:dyDescent="0.45">
      <c r="A16" s="44">
        <v>12</v>
      </c>
      <c r="B16" s="5" t="s">
        <v>18</v>
      </c>
      <c r="C16" s="5" t="s">
        <v>3</v>
      </c>
      <c r="D16" s="5" t="s">
        <v>908</v>
      </c>
      <c r="E16" s="5">
        <v>1</v>
      </c>
      <c r="F16" s="5" t="s">
        <v>220</v>
      </c>
      <c r="G16" s="3">
        <v>1</v>
      </c>
      <c r="H16" s="107" t="s">
        <v>1902</v>
      </c>
      <c r="I16" s="4" t="s">
        <v>1906</v>
      </c>
      <c r="J16" s="35">
        <v>135</v>
      </c>
      <c r="K16" s="35">
        <v>135.5</v>
      </c>
      <c r="L16" s="35">
        <f t="shared" si="0"/>
        <v>0.5</v>
      </c>
    </row>
    <row r="17" spans="1:12" ht="14.1" customHeight="1" x14ac:dyDescent="0.45">
      <c r="A17" s="44">
        <v>13</v>
      </c>
      <c r="B17" s="5" t="s">
        <v>18</v>
      </c>
      <c r="C17" s="5" t="s">
        <v>3</v>
      </c>
      <c r="D17" s="5" t="s">
        <v>921</v>
      </c>
      <c r="E17" s="5">
        <v>197432</v>
      </c>
      <c r="F17" s="5" t="s">
        <v>222</v>
      </c>
      <c r="G17" s="3">
        <v>2</v>
      </c>
      <c r="H17" s="106" t="s">
        <v>1903</v>
      </c>
      <c r="I17" s="4" t="s">
        <v>1906</v>
      </c>
      <c r="J17" s="35">
        <v>0</v>
      </c>
      <c r="K17" s="35">
        <v>3.4</v>
      </c>
      <c r="L17" s="35">
        <f t="shared" si="0"/>
        <v>3.4</v>
      </c>
    </row>
    <row r="18" spans="1:12" ht="14.1" customHeight="1" x14ac:dyDescent="0.45">
      <c r="A18" s="44">
        <v>14</v>
      </c>
      <c r="B18" s="5" t="s">
        <v>18</v>
      </c>
      <c r="C18" s="5" t="s">
        <v>3</v>
      </c>
      <c r="D18" s="5" t="s">
        <v>921</v>
      </c>
      <c r="E18" s="5">
        <v>197432</v>
      </c>
      <c r="F18" s="5" t="s">
        <v>222</v>
      </c>
      <c r="G18" s="3">
        <v>2</v>
      </c>
      <c r="H18" s="106" t="s">
        <v>1903</v>
      </c>
      <c r="I18" s="4" t="s">
        <v>1906</v>
      </c>
      <c r="J18" s="35">
        <v>5.7</v>
      </c>
      <c r="K18" s="35">
        <v>6.1</v>
      </c>
      <c r="L18" s="35">
        <f t="shared" si="0"/>
        <v>0.39999999999999947</v>
      </c>
    </row>
    <row r="19" spans="1:12" ht="14.1" customHeight="1" x14ac:dyDescent="0.45">
      <c r="A19" s="44">
        <v>15</v>
      </c>
      <c r="B19" s="5" t="s">
        <v>18</v>
      </c>
      <c r="C19" s="5" t="s">
        <v>3</v>
      </c>
      <c r="D19" s="5" t="s">
        <v>921</v>
      </c>
      <c r="E19" s="5">
        <v>197432</v>
      </c>
      <c r="F19" s="5" t="s">
        <v>222</v>
      </c>
      <c r="G19" s="3">
        <v>2</v>
      </c>
      <c r="H19" s="106" t="s">
        <v>1903</v>
      </c>
      <c r="I19" s="4" t="s">
        <v>1905</v>
      </c>
      <c r="J19" s="35">
        <v>24.3</v>
      </c>
      <c r="K19" s="35">
        <v>30.3</v>
      </c>
      <c r="L19" s="35">
        <f t="shared" si="0"/>
        <v>6</v>
      </c>
    </row>
    <row r="20" spans="1:12" ht="14.1" customHeight="1" x14ac:dyDescent="0.45">
      <c r="A20" s="44">
        <v>16</v>
      </c>
      <c r="B20" s="5" t="s">
        <v>18</v>
      </c>
      <c r="C20" s="5" t="s">
        <v>3</v>
      </c>
      <c r="D20" s="5" t="s">
        <v>921</v>
      </c>
      <c r="E20" s="5">
        <v>197432</v>
      </c>
      <c r="F20" s="5" t="s">
        <v>222</v>
      </c>
      <c r="G20" s="3">
        <v>2</v>
      </c>
      <c r="H20" s="106" t="s">
        <v>1903</v>
      </c>
      <c r="I20" s="4" t="s">
        <v>1906</v>
      </c>
      <c r="J20" s="35">
        <v>51.5</v>
      </c>
      <c r="K20" s="35">
        <v>54.75</v>
      </c>
      <c r="L20" s="35">
        <f t="shared" si="0"/>
        <v>3.25</v>
      </c>
    </row>
    <row r="21" spans="1:12" ht="14.1" customHeight="1" x14ac:dyDescent="0.45">
      <c r="A21" s="44">
        <v>17</v>
      </c>
      <c r="B21" s="5" t="s">
        <v>18</v>
      </c>
      <c r="C21" s="5" t="s">
        <v>3</v>
      </c>
      <c r="D21" s="5" t="s">
        <v>909</v>
      </c>
      <c r="E21" s="5">
        <v>198</v>
      </c>
      <c r="F21" s="5" t="s">
        <v>223</v>
      </c>
      <c r="G21" s="3">
        <v>1</v>
      </c>
      <c r="H21" s="107" t="s">
        <v>1902</v>
      </c>
      <c r="I21" s="4" t="s">
        <v>1905</v>
      </c>
      <c r="J21" s="35">
        <v>0</v>
      </c>
      <c r="K21" s="35">
        <v>9.1</v>
      </c>
      <c r="L21" s="35">
        <f t="shared" si="0"/>
        <v>9.1</v>
      </c>
    </row>
    <row r="22" spans="1:12" ht="14.1" customHeight="1" x14ac:dyDescent="0.45">
      <c r="A22" s="44">
        <v>18</v>
      </c>
      <c r="B22" s="5" t="s">
        <v>18</v>
      </c>
      <c r="C22" s="5" t="s">
        <v>3</v>
      </c>
      <c r="D22" s="5" t="s">
        <v>909</v>
      </c>
      <c r="E22" s="5">
        <v>198</v>
      </c>
      <c r="F22" s="5" t="s">
        <v>223</v>
      </c>
      <c r="G22" s="3">
        <v>1</v>
      </c>
      <c r="H22" s="107" t="s">
        <v>1902</v>
      </c>
      <c r="I22" s="4" t="s">
        <v>1906</v>
      </c>
      <c r="J22" s="35">
        <v>0</v>
      </c>
      <c r="K22" s="35">
        <v>12.147</v>
      </c>
      <c r="L22" s="35">
        <f t="shared" si="0"/>
        <v>12.147</v>
      </c>
    </row>
    <row r="23" spans="1:12" ht="14.1" customHeight="1" x14ac:dyDescent="0.45">
      <c r="A23" s="44">
        <v>19</v>
      </c>
      <c r="B23" s="5" t="s">
        <v>18</v>
      </c>
      <c r="C23" s="5" t="s">
        <v>3</v>
      </c>
      <c r="D23" s="5" t="s">
        <v>909</v>
      </c>
      <c r="E23" s="5">
        <v>198</v>
      </c>
      <c r="F23" s="5" t="s">
        <v>223</v>
      </c>
      <c r="G23" s="3">
        <v>1</v>
      </c>
      <c r="H23" s="107" t="s">
        <v>1902</v>
      </c>
      <c r="I23" s="4" t="s">
        <v>1905</v>
      </c>
      <c r="J23" s="35">
        <v>12.7</v>
      </c>
      <c r="K23" s="35">
        <v>13.6</v>
      </c>
      <c r="L23" s="35">
        <f t="shared" si="0"/>
        <v>0.90000000000000036</v>
      </c>
    </row>
    <row r="24" spans="1:12" ht="14.1" customHeight="1" x14ac:dyDescent="0.45">
      <c r="A24" s="44">
        <v>20</v>
      </c>
      <c r="B24" s="5" t="s">
        <v>18</v>
      </c>
      <c r="C24" s="5" t="s">
        <v>3</v>
      </c>
      <c r="D24" s="5" t="s">
        <v>909</v>
      </c>
      <c r="E24" s="5">
        <v>198</v>
      </c>
      <c r="F24" s="5" t="s">
        <v>223</v>
      </c>
      <c r="G24" s="3">
        <v>1</v>
      </c>
      <c r="H24" s="107" t="s">
        <v>1901</v>
      </c>
      <c r="I24" s="4" t="s">
        <v>1906</v>
      </c>
      <c r="J24" s="35">
        <v>54.2</v>
      </c>
      <c r="K24" s="35">
        <v>54.8</v>
      </c>
      <c r="L24" s="35">
        <f t="shared" si="0"/>
        <v>0.59999999999999432</v>
      </c>
    </row>
    <row r="25" spans="1:12" ht="14.1" customHeight="1" x14ac:dyDescent="0.45">
      <c r="A25" s="44">
        <v>21</v>
      </c>
      <c r="B25" s="5" t="s">
        <v>18</v>
      </c>
      <c r="C25" s="5" t="s">
        <v>3</v>
      </c>
      <c r="D25" s="5" t="s">
        <v>909</v>
      </c>
      <c r="E25" s="5">
        <v>198</v>
      </c>
      <c r="F25" s="5" t="s">
        <v>223</v>
      </c>
      <c r="G25" s="3">
        <v>1</v>
      </c>
      <c r="H25" s="107" t="s">
        <v>1901</v>
      </c>
      <c r="I25" s="4" t="s">
        <v>1905</v>
      </c>
      <c r="J25" s="35">
        <v>57.4</v>
      </c>
      <c r="K25" s="35">
        <v>58</v>
      </c>
      <c r="L25" s="35">
        <f t="shared" si="0"/>
        <v>0.60000000000000142</v>
      </c>
    </row>
    <row r="26" spans="1:12" ht="14.1" customHeight="1" x14ac:dyDescent="0.45">
      <c r="A26" s="44">
        <v>22</v>
      </c>
      <c r="B26" s="5" t="s">
        <v>18</v>
      </c>
      <c r="C26" s="5" t="s">
        <v>3</v>
      </c>
      <c r="D26" s="5" t="s">
        <v>909</v>
      </c>
      <c r="E26" s="5">
        <v>198</v>
      </c>
      <c r="F26" s="5" t="s">
        <v>223</v>
      </c>
      <c r="G26" s="3">
        <v>1</v>
      </c>
      <c r="H26" s="107" t="s">
        <v>1901</v>
      </c>
      <c r="I26" s="4" t="s">
        <v>1906</v>
      </c>
      <c r="J26" s="35">
        <v>57.5</v>
      </c>
      <c r="K26" s="35">
        <v>58</v>
      </c>
      <c r="L26" s="35">
        <f t="shared" si="0"/>
        <v>0.5</v>
      </c>
    </row>
    <row r="27" spans="1:12" ht="14.1" customHeight="1" x14ac:dyDescent="0.45">
      <c r="A27" s="44">
        <v>23</v>
      </c>
      <c r="B27" s="5" t="s">
        <v>18</v>
      </c>
      <c r="C27" s="5" t="s">
        <v>3</v>
      </c>
      <c r="D27" s="5" t="s">
        <v>909</v>
      </c>
      <c r="E27" s="5">
        <v>198</v>
      </c>
      <c r="F27" s="5" t="s">
        <v>223</v>
      </c>
      <c r="G27" s="3">
        <v>1</v>
      </c>
      <c r="H27" s="107" t="s">
        <v>1901</v>
      </c>
      <c r="I27" s="4" t="s">
        <v>1906</v>
      </c>
      <c r="J27" s="35">
        <v>60.4</v>
      </c>
      <c r="K27" s="35">
        <v>66.3</v>
      </c>
      <c r="L27" s="35">
        <f t="shared" si="0"/>
        <v>5.8999999999999986</v>
      </c>
    </row>
    <row r="28" spans="1:12" ht="14.1" customHeight="1" x14ac:dyDescent="0.45">
      <c r="A28" s="44">
        <v>24</v>
      </c>
      <c r="B28" s="5" t="s">
        <v>18</v>
      </c>
      <c r="C28" s="5" t="s">
        <v>3</v>
      </c>
      <c r="D28" s="5" t="s">
        <v>909</v>
      </c>
      <c r="E28" s="5">
        <v>198</v>
      </c>
      <c r="F28" s="5" t="s">
        <v>223</v>
      </c>
      <c r="G28" s="3">
        <v>1</v>
      </c>
      <c r="H28" s="107" t="s">
        <v>1901</v>
      </c>
      <c r="I28" s="4" t="s">
        <v>1905</v>
      </c>
      <c r="J28" s="35">
        <v>61.7</v>
      </c>
      <c r="K28" s="35">
        <v>68.3</v>
      </c>
      <c r="L28" s="35">
        <f t="shared" si="0"/>
        <v>6.5999999999999943</v>
      </c>
    </row>
    <row r="29" spans="1:12" ht="14.1" customHeight="1" x14ac:dyDescent="0.45">
      <c r="A29" s="44">
        <v>25</v>
      </c>
      <c r="B29" s="5" t="s">
        <v>18</v>
      </c>
      <c r="C29" s="5" t="s">
        <v>3</v>
      </c>
      <c r="D29" s="5" t="s">
        <v>941</v>
      </c>
      <c r="E29" s="5">
        <v>1986</v>
      </c>
      <c r="F29" s="5" t="s">
        <v>224</v>
      </c>
      <c r="G29" s="3">
        <v>2</v>
      </c>
      <c r="H29" s="106" t="s">
        <v>1903</v>
      </c>
      <c r="I29" s="4" t="s">
        <v>1905</v>
      </c>
      <c r="J29" s="35">
        <v>16.600000000000001</v>
      </c>
      <c r="K29" s="35">
        <v>21.7</v>
      </c>
      <c r="L29" s="35">
        <f t="shared" si="0"/>
        <v>5.0999999999999979</v>
      </c>
    </row>
    <row r="30" spans="1:12" ht="14.1" customHeight="1" x14ac:dyDescent="0.45">
      <c r="A30" s="44">
        <v>26</v>
      </c>
      <c r="B30" s="5" t="s">
        <v>18</v>
      </c>
      <c r="C30" s="5" t="s">
        <v>3</v>
      </c>
      <c r="D30" s="5" t="s">
        <v>941</v>
      </c>
      <c r="E30" s="5">
        <v>1986</v>
      </c>
      <c r="F30" s="5" t="s">
        <v>224</v>
      </c>
      <c r="G30" s="3">
        <v>2</v>
      </c>
      <c r="H30" s="106" t="s">
        <v>1903</v>
      </c>
      <c r="I30" s="4" t="s">
        <v>1906</v>
      </c>
      <c r="J30" s="35">
        <v>17.3</v>
      </c>
      <c r="K30" s="35">
        <v>21.7</v>
      </c>
      <c r="L30" s="35">
        <f t="shared" si="0"/>
        <v>4.3999999999999986</v>
      </c>
    </row>
    <row r="31" spans="1:12" ht="14.1" customHeight="1" x14ac:dyDescent="0.45">
      <c r="A31" s="44">
        <v>27</v>
      </c>
      <c r="B31" s="5" t="s">
        <v>18</v>
      </c>
      <c r="C31" s="5" t="s">
        <v>3</v>
      </c>
      <c r="D31" s="5" t="s">
        <v>910</v>
      </c>
      <c r="E31" s="5">
        <v>1998</v>
      </c>
      <c r="F31" s="5" t="s">
        <v>226</v>
      </c>
      <c r="G31" s="3">
        <v>2</v>
      </c>
      <c r="H31" s="106" t="s">
        <v>1903</v>
      </c>
      <c r="I31" s="4" t="s">
        <v>1905</v>
      </c>
      <c r="J31" s="35">
        <v>0</v>
      </c>
      <c r="K31" s="35">
        <v>2.1</v>
      </c>
      <c r="L31" s="35">
        <f t="shared" si="0"/>
        <v>2.1</v>
      </c>
    </row>
    <row r="32" spans="1:12" ht="14.1" customHeight="1" x14ac:dyDescent="0.45">
      <c r="A32" s="44">
        <v>28</v>
      </c>
      <c r="B32" s="5" t="s">
        <v>18</v>
      </c>
      <c r="C32" s="5" t="s">
        <v>3</v>
      </c>
      <c r="D32" s="5" t="s">
        <v>927</v>
      </c>
      <c r="E32" s="5">
        <v>314</v>
      </c>
      <c r="F32" s="5" t="s">
        <v>227</v>
      </c>
      <c r="G32" s="3">
        <v>2</v>
      </c>
      <c r="H32" s="106" t="s">
        <v>1903</v>
      </c>
      <c r="I32" s="4" t="s">
        <v>1906</v>
      </c>
      <c r="J32" s="35">
        <v>0.2</v>
      </c>
      <c r="K32" s="35">
        <v>4.9000000000000004</v>
      </c>
      <c r="L32" s="35">
        <f t="shared" si="0"/>
        <v>4.7</v>
      </c>
    </row>
    <row r="33" spans="1:12" ht="14.1" customHeight="1" x14ac:dyDescent="0.45">
      <c r="A33" s="44">
        <v>29</v>
      </c>
      <c r="B33" s="5" t="s">
        <v>18</v>
      </c>
      <c r="C33" s="5" t="s">
        <v>3</v>
      </c>
      <c r="D33" s="5" t="s">
        <v>927</v>
      </c>
      <c r="E33" s="5">
        <v>314</v>
      </c>
      <c r="F33" s="5" t="s">
        <v>227</v>
      </c>
      <c r="G33" s="3">
        <v>2</v>
      </c>
      <c r="H33" s="106" t="s">
        <v>1903</v>
      </c>
      <c r="I33" s="4" t="s">
        <v>1905</v>
      </c>
      <c r="J33" s="35">
        <v>0.4</v>
      </c>
      <c r="K33" s="35">
        <v>4.5</v>
      </c>
      <c r="L33" s="35">
        <f t="shared" si="0"/>
        <v>4.0999999999999996</v>
      </c>
    </row>
    <row r="34" spans="1:12" ht="14.1" customHeight="1" x14ac:dyDescent="0.45">
      <c r="A34" s="44">
        <v>30</v>
      </c>
      <c r="B34" s="5" t="s">
        <v>18</v>
      </c>
      <c r="C34" s="5" t="s">
        <v>3</v>
      </c>
      <c r="D34" s="5" t="s">
        <v>923</v>
      </c>
      <c r="E34" s="5">
        <v>352</v>
      </c>
      <c r="F34" s="5" t="s">
        <v>228</v>
      </c>
      <c r="G34" s="3">
        <v>2</v>
      </c>
      <c r="H34" s="106" t="s">
        <v>1903</v>
      </c>
      <c r="I34" s="4" t="s">
        <v>1906</v>
      </c>
      <c r="J34" s="35">
        <v>0.5</v>
      </c>
      <c r="K34" s="35">
        <v>4.7</v>
      </c>
      <c r="L34" s="35">
        <f t="shared" si="0"/>
        <v>4.2</v>
      </c>
    </row>
    <row r="35" spans="1:12" ht="14.1" customHeight="1" x14ac:dyDescent="0.45">
      <c r="A35" s="44">
        <v>31</v>
      </c>
      <c r="B35" s="5" t="s">
        <v>18</v>
      </c>
      <c r="C35" s="5" t="s">
        <v>3</v>
      </c>
      <c r="D35" s="5" t="s">
        <v>911</v>
      </c>
      <c r="E35" s="5">
        <v>3534</v>
      </c>
      <c r="F35" s="5" t="s">
        <v>229</v>
      </c>
      <c r="G35" s="3">
        <v>2</v>
      </c>
      <c r="H35" s="106" t="s">
        <v>1903</v>
      </c>
      <c r="I35" s="4" t="s">
        <v>1905</v>
      </c>
      <c r="J35" s="35">
        <v>0.3</v>
      </c>
      <c r="K35" s="35">
        <v>11</v>
      </c>
      <c r="L35" s="35">
        <f t="shared" si="0"/>
        <v>10.7</v>
      </c>
    </row>
    <row r="36" spans="1:12" ht="14.1" customHeight="1" x14ac:dyDescent="0.45">
      <c r="A36" s="44">
        <v>32</v>
      </c>
      <c r="B36" s="5" t="s">
        <v>18</v>
      </c>
      <c r="C36" s="5" t="s">
        <v>3</v>
      </c>
      <c r="D36" s="5" t="s">
        <v>911</v>
      </c>
      <c r="E36" s="5">
        <v>3534</v>
      </c>
      <c r="F36" s="5" t="s">
        <v>229</v>
      </c>
      <c r="G36" s="3">
        <v>2</v>
      </c>
      <c r="H36" s="106" t="s">
        <v>1903</v>
      </c>
      <c r="I36" s="4" t="s">
        <v>1906</v>
      </c>
      <c r="J36" s="35">
        <v>8.9</v>
      </c>
      <c r="K36" s="35">
        <v>9.1</v>
      </c>
      <c r="L36" s="35">
        <f t="shared" si="0"/>
        <v>0.19999999999999929</v>
      </c>
    </row>
    <row r="37" spans="1:12" ht="14.1" customHeight="1" x14ac:dyDescent="0.45">
      <c r="A37" s="44">
        <v>33</v>
      </c>
      <c r="B37" s="5" t="s">
        <v>18</v>
      </c>
      <c r="C37" s="5" t="s">
        <v>3</v>
      </c>
      <c r="D37" s="5" t="s">
        <v>924</v>
      </c>
      <c r="E37" s="5">
        <v>35344</v>
      </c>
      <c r="F37" s="5" t="s">
        <v>230</v>
      </c>
      <c r="G37" s="3">
        <v>2</v>
      </c>
      <c r="H37" s="106" t="s">
        <v>1903</v>
      </c>
      <c r="I37" s="4" t="s">
        <v>1905</v>
      </c>
      <c r="J37" s="35">
        <v>0</v>
      </c>
      <c r="K37" s="35">
        <v>1.1000000000000001</v>
      </c>
      <c r="L37" s="35">
        <f t="shared" si="0"/>
        <v>1.1000000000000001</v>
      </c>
    </row>
    <row r="38" spans="1:12" ht="14.1" customHeight="1" x14ac:dyDescent="0.45">
      <c r="A38" s="44">
        <v>34</v>
      </c>
      <c r="B38" s="5" t="s">
        <v>18</v>
      </c>
      <c r="C38" s="5" t="s">
        <v>3</v>
      </c>
      <c r="D38" s="5" t="s">
        <v>924</v>
      </c>
      <c r="E38" s="5">
        <v>35344</v>
      </c>
      <c r="F38" s="5" t="s">
        <v>230</v>
      </c>
      <c r="G38" s="3">
        <v>2</v>
      </c>
      <c r="H38" s="106" t="s">
        <v>1903</v>
      </c>
      <c r="I38" s="4" t="s">
        <v>1906</v>
      </c>
      <c r="J38" s="35">
        <v>0</v>
      </c>
      <c r="K38" s="35">
        <v>3</v>
      </c>
      <c r="L38" s="35">
        <f t="shared" si="0"/>
        <v>3</v>
      </c>
    </row>
    <row r="39" spans="1:12" ht="14.1" customHeight="1" x14ac:dyDescent="0.45">
      <c r="A39" s="44">
        <v>35</v>
      </c>
      <c r="B39" s="5" t="s">
        <v>18</v>
      </c>
      <c r="C39" s="5" t="s">
        <v>3</v>
      </c>
      <c r="D39" s="5" t="s">
        <v>925</v>
      </c>
      <c r="E39" s="5">
        <v>35346</v>
      </c>
      <c r="F39" s="5" t="s">
        <v>231</v>
      </c>
      <c r="G39" s="3">
        <v>2</v>
      </c>
      <c r="H39" s="106" t="s">
        <v>1903</v>
      </c>
      <c r="I39" s="4" t="s">
        <v>1905</v>
      </c>
      <c r="J39" s="35">
        <v>0</v>
      </c>
      <c r="K39" s="35">
        <v>1.5</v>
      </c>
      <c r="L39" s="35">
        <f t="shared" si="0"/>
        <v>1.5</v>
      </c>
    </row>
    <row r="40" spans="1:12" ht="14.1" customHeight="1" x14ac:dyDescent="0.45">
      <c r="A40" s="44">
        <v>36</v>
      </c>
      <c r="B40" s="5" t="s">
        <v>18</v>
      </c>
      <c r="C40" s="5" t="s">
        <v>3</v>
      </c>
      <c r="D40" s="5" t="s">
        <v>925</v>
      </c>
      <c r="E40" s="5">
        <v>35346</v>
      </c>
      <c r="F40" s="5" t="s">
        <v>231</v>
      </c>
      <c r="G40" s="3">
        <v>2</v>
      </c>
      <c r="H40" s="106" t="s">
        <v>1903</v>
      </c>
      <c r="I40" s="4" t="s">
        <v>1906</v>
      </c>
      <c r="J40" s="35">
        <v>0</v>
      </c>
      <c r="K40" s="35">
        <v>1.4</v>
      </c>
      <c r="L40" s="35">
        <f t="shared" si="0"/>
        <v>1.4</v>
      </c>
    </row>
    <row r="41" spans="1:12" ht="14.1" customHeight="1" x14ac:dyDescent="0.45">
      <c r="A41" s="44">
        <v>37</v>
      </c>
      <c r="B41" s="5" t="s">
        <v>18</v>
      </c>
      <c r="C41" s="5" t="s">
        <v>3</v>
      </c>
      <c r="D41" s="5" t="s">
        <v>926</v>
      </c>
      <c r="E41" s="5">
        <v>41612</v>
      </c>
      <c r="F41" s="5" t="s">
        <v>232</v>
      </c>
      <c r="G41" s="3">
        <v>2</v>
      </c>
      <c r="H41" s="106" t="s">
        <v>1903</v>
      </c>
      <c r="I41" s="4" t="s">
        <v>1905</v>
      </c>
      <c r="J41" s="35">
        <v>2.7</v>
      </c>
      <c r="K41" s="35">
        <v>7.6</v>
      </c>
      <c r="L41" s="35">
        <f t="shared" si="0"/>
        <v>4.8999999999999995</v>
      </c>
    </row>
    <row r="42" spans="1:12" ht="14.1" customHeight="1" x14ac:dyDescent="0.45">
      <c r="A42" s="44">
        <v>38</v>
      </c>
      <c r="B42" s="5" t="s">
        <v>18</v>
      </c>
      <c r="C42" s="5" t="s">
        <v>3</v>
      </c>
      <c r="D42" s="5" t="s">
        <v>926</v>
      </c>
      <c r="E42" s="5">
        <v>41612</v>
      </c>
      <c r="F42" s="5" t="s">
        <v>232</v>
      </c>
      <c r="G42" s="3">
        <v>2</v>
      </c>
      <c r="H42" s="106" t="s">
        <v>1903</v>
      </c>
      <c r="I42" s="4" t="s">
        <v>1906</v>
      </c>
      <c r="J42" s="35">
        <v>18.8</v>
      </c>
      <c r="K42" s="35">
        <v>23.8</v>
      </c>
      <c r="L42" s="35">
        <f t="shared" si="0"/>
        <v>5</v>
      </c>
    </row>
    <row r="43" spans="1:12" ht="14.1" customHeight="1" x14ac:dyDescent="0.45">
      <c r="A43" s="44">
        <v>39</v>
      </c>
      <c r="B43" s="5" t="s">
        <v>18</v>
      </c>
      <c r="C43" s="5" t="s">
        <v>3</v>
      </c>
      <c r="D43" s="5" t="s">
        <v>899</v>
      </c>
      <c r="E43" s="5">
        <v>42</v>
      </c>
      <c r="F43" s="5" t="s">
        <v>233</v>
      </c>
      <c r="G43" s="3">
        <v>1</v>
      </c>
      <c r="H43" s="107" t="s">
        <v>1902</v>
      </c>
      <c r="I43" s="4" t="s">
        <v>1906</v>
      </c>
      <c r="J43" s="35">
        <v>0.25</v>
      </c>
      <c r="K43" s="35">
        <v>11.15</v>
      </c>
      <c r="L43" s="35">
        <f t="shared" si="0"/>
        <v>10.9</v>
      </c>
    </row>
    <row r="44" spans="1:12" ht="14.1" customHeight="1" x14ac:dyDescent="0.45">
      <c r="A44" s="44">
        <v>40</v>
      </c>
      <c r="B44" s="5" t="s">
        <v>18</v>
      </c>
      <c r="C44" s="5" t="s">
        <v>3</v>
      </c>
      <c r="D44" s="5" t="s">
        <v>899</v>
      </c>
      <c r="E44" s="5">
        <v>42</v>
      </c>
      <c r="F44" s="5" t="s">
        <v>233</v>
      </c>
      <c r="G44" s="3">
        <v>1</v>
      </c>
      <c r="H44" s="107" t="s">
        <v>1902</v>
      </c>
      <c r="I44" s="4" t="s">
        <v>1905</v>
      </c>
      <c r="J44" s="35">
        <v>1.9</v>
      </c>
      <c r="K44" s="35">
        <v>12.4</v>
      </c>
      <c r="L44" s="35">
        <f t="shared" si="0"/>
        <v>10.5</v>
      </c>
    </row>
    <row r="45" spans="1:12" ht="14.1" customHeight="1" x14ac:dyDescent="0.45">
      <c r="A45" s="44">
        <v>41</v>
      </c>
      <c r="B45" s="5" t="s">
        <v>18</v>
      </c>
      <c r="C45" s="5" t="s">
        <v>3</v>
      </c>
      <c r="D45" s="5" t="s">
        <v>942</v>
      </c>
      <c r="E45" s="5">
        <v>426</v>
      </c>
      <c r="F45" s="5" t="s">
        <v>234</v>
      </c>
      <c r="G45" s="3">
        <v>2</v>
      </c>
      <c r="H45" s="106" t="s">
        <v>1903</v>
      </c>
      <c r="I45" s="4" t="s">
        <v>1906</v>
      </c>
      <c r="J45" s="35">
        <v>14.9</v>
      </c>
      <c r="K45" s="35">
        <v>15.1</v>
      </c>
      <c r="L45" s="35">
        <f t="shared" si="0"/>
        <v>0.19999999999999929</v>
      </c>
    </row>
    <row r="46" spans="1:12" ht="14.1" customHeight="1" x14ac:dyDescent="0.45">
      <c r="A46" s="44">
        <v>42</v>
      </c>
      <c r="B46" s="5" t="s">
        <v>18</v>
      </c>
      <c r="C46" s="5" t="s">
        <v>3</v>
      </c>
      <c r="D46" s="5" t="s">
        <v>904</v>
      </c>
      <c r="E46" s="5">
        <v>43216</v>
      </c>
      <c r="F46" s="5" t="s">
        <v>236</v>
      </c>
      <c r="G46" s="3">
        <v>2</v>
      </c>
      <c r="H46" s="106" t="s">
        <v>1903</v>
      </c>
      <c r="I46" s="4" t="s">
        <v>1905</v>
      </c>
      <c r="J46" s="35">
        <v>0</v>
      </c>
      <c r="K46" s="35">
        <v>3.7</v>
      </c>
      <c r="L46" s="35">
        <f t="shared" si="0"/>
        <v>3.7</v>
      </c>
    </row>
    <row r="47" spans="1:12" ht="14.1" customHeight="1" x14ac:dyDescent="0.45">
      <c r="A47" s="44">
        <v>43</v>
      </c>
      <c r="B47" s="5" t="s">
        <v>18</v>
      </c>
      <c r="C47" s="5" t="s">
        <v>3</v>
      </c>
      <c r="D47" s="5" t="s">
        <v>904</v>
      </c>
      <c r="E47" s="5">
        <v>43216</v>
      </c>
      <c r="F47" s="5" t="s">
        <v>236</v>
      </c>
      <c r="G47" s="3">
        <v>2</v>
      </c>
      <c r="H47" s="106" t="s">
        <v>1903</v>
      </c>
      <c r="I47" s="4" t="s">
        <v>1906</v>
      </c>
      <c r="J47" s="35">
        <v>0</v>
      </c>
      <c r="K47" s="35">
        <v>7.8</v>
      </c>
      <c r="L47" s="35">
        <f t="shared" si="0"/>
        <v>7.8</v>
      </c>
    </row>
    <row r="48" spans="1:12" ht="14.1" customHeight="1" x14ac:dyDescent="0.45">
      <c r="A48" s="44">
        <v>44</v>
      </c>
      <c r="B48" s="5" t="s">
        <v>18</v>
      </c>
      <c r="C48" s="5" t="s">
        <v>3</v>
      </c>
      <c r="D48" s="5" t="s">
        <v>904</v>
      </c>
      <c r="E48" s="5">
        <v>43216</v>
      </c>
      <c r="F48" s="5" t="s">
        <v>236</v>
      </c>
      <c r="G48" s="3">
        <v>2</v>
      </c>
      <c r="H48" s="106" t="s">
        <v>1903</v>
      </c>
      <c r="I48" s="4" t="s">
        <v>1905</v>
      </c>
      <c r="J48" s="35">
        <v>4.5999999999999996</v>
      </c>
      <c r="K48" s="35">
        <v>7.8</v>
      </c>
      <c r="L48" s="35">
        <f t="shared" si="0"/>
        <v>3.2</v>
      </c>
    </row>
    <row r="49" spans="1:12" ht="14.1" customHeight="1" x14ac:dyDescent="0.45">
      <c r="A49" s="44">
        <v>45</v>
      </c>
      <c r="B49" s="5" t="s">
        <v>18</v>
      </c>
      <c r="C49" s="5" t="s">
        <v>3</v>
      </c>
      <c r="D49" s="5" t="s">
        <v>943</v>
      </c>
      <c r="E49" s="5">
        <v>432168</v>
      </c>
      <c r="F49" s="5" t="s">
        <v>237</v>
      </c>
      <c r="G49" s="3">
        <v>2</v>
      </c>
      <c r="H49" s="106" t="s">
        <v>1903</v>
      </c>
      <c r="I49" s="4" t="s">
        <v>1905</v>
      </c>
      <c r="J49" s="35">
        <v>0</v>
      </c>
      <c r="K49" s="35">
        <v>0.3</v>
      </c>
      <c r="L49" s="35">
        <f t="shared" si="0"/>
        <v>0.3</v>
      </c>
    </row>
    <row r="50" spans="1:12" ht="14.1" customHeight="1" x14ac:dyDescent="0.45">
      <c r="A50" s="44">
        <v>46</v>
      </c>
      <c r="B50" s="5" t="s">
        <v>18</v>
      </c>
      <c r="C50" s="5" t="s">
        <v>3</v>
      </c>
      <c r="D50" s="5" t="s">
        <v>943</v>
      </c>
      <c r="E50" s="5">
        <v>432168</v>
      </c>
      <c r="F50" s="5" t="s">
        <v>237</v>
      </c>
      <c r="G50" s="3">
        <v>2</v>
      </c>
      <c r="H50" s="106" t="s">
        <v>1903</v>
      </c>
      <c r="I50" s="4" t="s">
        <v>1906</v>
      </c>
      <c r="J50" s="35">
        <v>0</v>
      </c>
      <c r="K50" s="35">
        <v>1.8</v>
      </c>
      <c r="L50" s="35">
        <f t="shared" si="0"/>
        <v>1.8</v>
      </c>
    </row>
    <row r="51" spans="1:12" ht="14.1" customHeight="1" x14ac:dyDescent="0.45">
      <c r="A51" s="44">
        <v>47</v>
      </c>
      <c r="B51" s="5" t="s">
        <v>18</v>
      </c>
      <c r="C51" s="5" t="s">
        <v>3</v>
      </c>
      <c r="D51" s="5" t="s">
        <v>943</v>
      </c>
      <c r="E51" s="5">
        <v>432168</v>
      </c>
      <c r="F51" s="5" t="s">
        <v>237</v>
      </c>
      <c r="G51" s="3">
        <v>2</v>
      </c>
      <c r="H51" s="106" t="s">
        <v>1903</v>
      </c>
      <c r="I51" s="4" t="s">
        <v>1905</v>
      </c>
      <c r="J51" s="35">
        <v>1.1000000000000001</v>
      </c>
      <c r="K51" s="35">
        <v>2.4</v>
      </c>
      <c r="L51" s="35">
        <f t="shared" si="0"/>
        <v>1.2999999999999998</v>
      </c>
    </row>
    <row r="52" spans="1:12" ht="14.1" customHeight="1" x14ac:dyDescent="0.45">
      <c r="A52" s="44">
        <v>48</v>
      </c>
      <c r="B52" s="5" t="s">
        <v>18</v>
      </c>
      <c r="C52" s="5" t="s">
        <v>3</v>
      </c>
      <c r="D52" s="5" t="s">
        <v>938</v>
      </c>
      <c r="E52" s="5">
        <v>432192</v>
      </c>
      <c r="F52" s="5" t="s">
        <v>238</v>
      </c>
      <c r="G52" s="3">
        <v>2</v>
      </c>
      <c r="H52" s="106" t="s">
        <v>1903</v>
      </c>
      <c r="I52" s="4" t="s">
        <v>1906</v>
      </c>
      <c r="J52" s="35">
        <v>0.1</v>
      </c>
      <c r="K52" s="35">
        <v>0.6</v>
      </c>
      <c r="L52" s="35">
        <f t="shared" si="0"/>
        <v>0.5</v>
      </c>
    </row>
    <row r="53" spans="1:12" ht="14.1" customHeight="1" x14ac:dyDescent="0.45">
      <c r="A53" s="44">
        <v>49</v>
      </c>
      <c r="B53" s="5" t="s">
        <v>18</v>
      </c>
      <c r="C53" s="5" t="s">
        <v>3</v>
      </c>
      <c r="D53" s="5" t="s">
        <v>938</v>
      </c>
      <c r="E53" s="5">
        <v>432192</v>
      </c>
      <c r="F53" s="5" t="s">
        <v>238</v>
      </c>
      <c r="G53" s="3">
        <v>2</v>
      </c>
      <c r="H53" s="106" t="s">
        <v>1903</v>
      </c>
      <c r="I53" s="4" t="s">
        <v>1905</v>
      </c>
      <c r="J53" s="35">
        <v>0.2</v>
      </c>
      <c r="K53" s="35">
        <v>0.6</v>
      </c>
      <c r="L53" s="35">
        <f t="shared" si="0"/>
        <v>0.39999999999999997</v>
      </c>
    </row>
    <row r="54" spans="1:12" ht="14.1" customHeight="1" x14ac:dyDescent="0.45">
      <c r="A54" s="44">
        <v>50</v>
      </c>
      <c r="B54" s="5" t="s">
        <v>18</v>
      </c>
      <c r="C54" s="5" t="s">
        <v>3</v>
      </c>
      <c r="D54" s="5" t="s">
        <v>905</v>
      </c>
      <c r="E54" s="5">
        <v>44</v>
      </c>
      <c r="F54" s="5" t="s">
        <v>239</v>
      </c>
      <c r="G54" s="32">
        <v>1</v>
      </c>
      <c r="H54" s="107" t="s">
        <v>1902</v>
      </c>
      <c r="I54" s="4" t="s">
        <v>1905</v>
      </c>
      <c r="J54" s="35">
        <v>2.8</v>
      </c>
      <c r="K54" s="35">
        <v>5.4</v>
      </c>
      <c r="L54" s="35">
        <f t="shared" si="0"/>
        <v>2.6000000000000005</v>
      </c>
    </row>
    <row r="55" spans="1:12" ht="14.1" customHeight="1" x14ac:dyDescent="0.45">
      <c r="A55" s="44">
        <v>51</v>
      </c>
      <c r="B55" s="5" t="s">
        <v>18</v>
      </c>
      <c r="C55" s="5" t="s">
        <v>3</v>
      </c>
      <c r="D55" s="5" t="s">
        <v>905</v>
      </c>
      <c r="E55" s="5">
        <v>44</v>
      </c>
      <c r="F55" s="5" t="s">
        <v>239</v>
      </c>
      <c r="G55" s="32">
        <v>1</v>
      </c>
      <c r="H55" s="107" t="s">
        <v>1902</v>
      </c>
      <c r="I55" s="4" t="s">
        <v>1905</v>
      </c>
      <c r="J55" s="35">
        <v>54.7</v>
      </c>
      <c r="K55" s="35">
        <v>60.4</v>
      </c>
      <c r="L55" s="35">
        <f t="shared" si="0"/>
        <v>5.6999999999999957</v>
      </c>
    </row>
    <row r="56" spans="1:12" ht="14.1" customHeight="1" x14ac:dyDescent="0.45">
      <c r="A56" s="44">
        <v>52</v>
      </c>
      <c r="B56" s="5" t="s">
        <v>18</v>
      </c>
      <c r="C56" s="5" t="s">
        <v>3</v>
      </c>
      <c r="D56" s="5" t="s">
        <v>905</v>
      </c>
      <c r="E56" s="5">
        <v>44</v>
      </c>
      <c r="F56" s="5" t="s">
        <v>239</v>
      </c>
      <c r="G56" s="32">
        <v>1</v>
      </c>
      <c r="H56" s="107" t="s">
        <v>1902</v>
      </c>
      <c r="I56" s="4" t="s">
        <v>1906</v>
      </c>
      <c r="J56" s="35">
        <v>56.5</v>
      </c>
      <c r="K56" s="35">
        <v>59.3</v>
      </c>
      <c r="L56" s="35">
        <f t="shared" si="0"/>
        <v>2.7999999999999972</v>
      </c>
    </row>
    <row r="57" spans="1:12" ht="14.1" customHeight="1" x14ac:dyDescent="0.45">
      <c r="A57" s="44">
        <v>53</v>
      </c>
      <c r="B57" s="5" t="s">
        <v>18</v>
      </c>
      <c r="C57" s="5" t="s">
        <v>3</v>
      </c>
      <c r="D57" s="5" t="s">
        <v>944</v>
      </c>
      <c r="E57" s="5">
        <v>444</v>
      </c>
      <c r="F57" s="5" t="s">
        <v>241</v>
      </c>
      <c r="G57" s="3">
        <v>2</v>
      </c>
      <c r="H57" s="106" t="s">
        <v>1903</v>
      </c>
      <c r="I57" s="4" t="s">
        <v>1905</v>
      </c>
      <c r="J57" s="35">
        <v>20.9</v>
      </c>
      <c r="K57" s="35">
        <v>23.7</v>
      </c>
      <c r="L57" s="35">
        <f t="shared" si="0"/>
        <v>2.8000000000000007</v>
      </c>
    </row>
    <row r="58" spans="1:12" ht="14.1" customHeight="1" x14ac:dyDescent="0.45">
      <c r="A58" s="44">
        <v>54</v>
      </c>
      <c r="B58" s="5" t="s">
        <v>18</v>
      </c>
      <c r="C58" s="5" t="s">
        <v>3</v>
      </c>
      <c r="D58" s="5" t="s">
        <v>944</v>
      </c>
      <c r="E58" s="5">
        <v>444</v>
      </c>
      <c r="F58" s="5" t="s">
        <v>241</v>
      </c>
      <c r="G58" s="3">
        <v>2</v>
      </c>
      <c r="H58" s="106" t="s">
        <v>1903</v>
      </c>
      <c r="I58" s="4" t="s">
        <v>1906</v>
      </c>
      <c r="J58" s="35">
        <v>21.1</v>
      </c>
      <c r="K58" s="35">
        <v>23.8</v>
      </c>
      <c r="L58" s="35">
        <f t="shared" si="0"/>
        <v>2.6999999999999993</v>
      </c>
    </row>
    <row r="59" spans="1:12" ht="14.1" customHeight="1" x14ac:dyDescent="0.45">
      <c r="A59" s="44">
        <v>55</v>
      </c>
      <c r="B59" s="5" t="s">
        <v>18</v>
      </c>
      <c r="C59" s="5" t="s">
        <v>3</v>
      </c>
      <c r="D59" s="5" t="s">
        <v>944</v>
      </c>
      <c r="E59" s="5">
        <v>444</v>
      </c>
      <c r="F59" s="5" t="s">
        <v>241</v>
      </c>
      <c r="G59" s="3">
        <v>2</v>
      </c>
      <c r="H59" s="106" t="s">
        <v>1903</v>
      </c>
      <c r="I59" s="4" t="s">
        <v>1906</v>
      </c>
      <c r="J59" s="35">
        <v>44.2</v>
      </c>
      <c r="K59" s="35">
        <v>45</v>
      </c>
      <c r="L59" s="35">
        <f t="shared" si="0"/>
        <v>0.79999999999999716</v>
      </c>
    </row>
    <row r="60" spans="1:12" ht="14.1" customHeight="1" x14ac:dyDescent="0.45">
      <c r="A60" s="44">
        <v>56</v>
      </c>
      <c r="B60" s="5" t="s">
        <v>18</v>
      </c>
      <c r="C60" s="5" t="s">
        <v>3</v>
      </c>
      <c r="D60" s="5" t="s">
        <v>945</v>
      </c>
      <c r="E60" s="5">
        <v>446</v>
      </c>
      <c r="F60" s="5" t="s">
        <v>243</v>
      </c>
      <c r="G60" s="3">
        <v>2</v>
      </c>
      <c r="H60" s="106" t="s">
        <v>1903</v>
      </c>
      <c r="I60" s="4" t="s">
        <v>1905</v>
      </c>
      <c r="J60" s="35">
        <v>3</v>
      </c>
      <c r="K60" s="35">
        <v>5.7</v>
      </c>
      <c r="L60" s="35">
        <f t="shared" si="0"/>
        <v>2.7</v>
      </c>
    </row>
    <row r="61" spans="1:12" ht="14.1" customHeight="1" x14ac:dyDescent="0.45">
      <c r="A61" s="44">
        <v>57</v>
      </c>
      <c r="B61" s="5" t="s">
        <v>18</v>
      </c>
      <c r="C61" s="5" t="s">
        <v>3</v>
      </c>
      <c r="D61" s="5" t="s">
        <v>945</v>
      </c>
      <c r="E61" s="5">
        <v>446</v>
      </c>
      <c r="F61" s="5" t="s">
        <v>243</v>
      </c>
      <c r="G61" s="3">
        <v>2</v>
      </c>
      <c r="H61" s="106" t="s">
        <v>1903</v>
      </c>
      <c r="I61" s="4" t="s">
        <v>1906</v>
      </c>
      <c r="J61" s="35">
        <v>3.1</v>
      </c>
      <c r="K61" s="35">
        <v>5.3</v>
      </c>
      <c r="L61" s="35">
        <f t="shared" si="0"/>
        <v>2.1999999999999997</v>
      </c>
    </row>
    <row r="62" spans="1:12" ht="14.1" customHeight="1" x14ac:dyDescent="0.45">
      <c r="A62" s="44">
        <v>58</v>
      </c>
      <c r="B62" s="5" t="s">
        <v>18</v>
      </c>
      <c r="C62" s="5" t="s">
        <v>3</v>
      </c>
      <c r="D62" s="5" t="s">
        <v>914</v>
      </c>
      <c r="E62" s="5">
        <v>454</v>
      </c>
      <c r="F62" s="5" t="s">
        <v>246</v>
      </c>
      <c r="G62" s="3">
        <v>2</v>
      </c>
      <c r="H62" s="106" t="s">
        <v>1903</v>
      </c>
      <c r="I62" s="4" t="s">
        <v>1905</v>
      </c>
      <c r="J62" s="35">
        <v>1</v>
      </c>
      <c r="K62" s="35">
        <v>3.5</v>
      </c>
      <c r="L62" s="35">
        <f t="shared" si="0"/>
        <v>2.5</v>
      </c>
    </row>
    <row r="63" spans="1:12" ht="14.1" customHeight="1" x14ac:dyDescent="0.45">
      <c r="A63" s="44">
        <v>59</v>
      </c>
      <c r="B63" s="5" t="s">
        <v>18</v>
      </c>
      <c r="C63" s="5" t="s">
        <v>3</v>
      </c>
      <c r="D63" s="5" t="s">
        <v>914</v>
      </c>
      <c r="E63" s="5">
        <v>454</v>
      </c>
      <c r="F63" s="5" t="s">
        <v>246</v>
      </c>
      <c r="G63" s="3">
        <v>2</v>
      </c>
      <c r="H63" s="106" t="s">
        <v>1903</v>
      </c>
      <c r="I63" s="4" t="s">
        <v>1905</v>
      </c>
      <c r="J63" s="35">
        <v>4</v>
      </c>
      <c r="K63" s="35">
        <v>6.9</v>
      </c>
      <c r="L63" s="35">
        <f t="shared" si="0"/>
        <v>2.9000000000000004</v>
      </c>
    </row>
    <row r="64" spans="1:12" ht="14.1" customHeight="1" x14ac:dyDescent="0.45">
      <c r="A64" s="44">
        <v>60</v>
      </c>
      <c r="B64" s="5" t="s">
        <v>18</v>
      </c>
      <c r="C64" s="5" t="s">
        <v>3</v>
      </c>
      <c r="D64" s="5" t="s">
        <v>914</v>
      </c>
      <c r="E64" s="5">
        <v>454</v>
      </c>
      <c r="F64" s="5" t="s">
        <v>246</v>
      </c>
      <c r="G64" s="3">
        <v>2</v>
      </c>
      <c r="H64" s="106" t="s">
        <v>1903</v>
      </c>
      <c r="I64" s="4" t="s">
        <v>1906</v>
      </c>
      <c r="J64" s="35">
        <v>4</v>
      </c>
      <c r="K64" s="35">
        <v>6.9</v>
      </c>
      <c r="L64" s="35">
        <f t="shared" si="0"/>
        <v>2.9000000000000004</v>
      </c>
    </row>
    <row r="65" spans="1:15" ht="14.1" customHeight="1" x14ac:dyDescent="0.45">
      <c r="A65" s="44">
        <v>61</v>
      </c>
      <c r="B65" s="5" t="s">
        <v>18</v>
      </c>
      <c r="C65" s="5" t="s">
        <v>3</v>
      </c>
      <c r="D65" s="5" t="s">
        <v>915</v>
      </c>
      <c r="E65" s="5">
        <v>4544</v>
      </c>
      <c r="F65" s="5" t="s">
        <v>247</v>
      </c>
      <c r="G65" s="3">
        <v>2</v>
      </c>
      <c r="H65" s="106" t="s">
        <v>1903</v>
      </c>
      <c r="I65" s="4" t="s">
        <v>1905</v>
      </c>
      <c r="J65" s="35">
        <v>0</v>
      </c>
      <c r="K65" s="35">
        <v>0.6</v>
      </c>
      <c r="L65" s="35">
        <f t="shared" si="0"/>
        <v>0.6</v>
      </c>
    </row>
    <row r="66" spans="1:15" ht="14.1" customHeight="1" x14ac:dyDescent="0.45">
      <c r="A66" s="44">
        <v>62</v>
      </c>
      <c r="B66" s="5" t="s">
        <v>18</v>
      </c>
      <c r="C66" s="5" t="s">
        <v>3</v>
      </c>
      <c r="D66" s="5" t="s">
        <v>915</v>
      </c>
      <c r="E66" s="5">
        <v>4544</v>
      </c>
      <c r="F66" s="5" t="s">
        <v>247</v>
      </c>
      <c r="G66" s="3">
        <v>2</v>
      </c>
      <c r="H66" s="106" t="s">
        <v>1903</v>
      </c>
      <c r="I66" s="4" t="s">
        <v>1906</v>
      </c>
      <c r="J66" s="35">
        <v>0</v>
      </c>
      <c r="K66" s="35">
        <v>0.35</v>
      </c>
      <c r="L66" s="35">
        <f t="shared" si="0"/>
        <v>0.35</v>
      </c>
    </row>
    <row r="67" spans="1:15" ht="14.1" customHeight="1" x14ac:dyDescent="0.45">
      <c r="A67" s="44">
        <v>63</v>
      </c>
      <c r="B67" s="5" t="s">
        <v>18</v>
      </c>
      <c r="C67" s="5" t="s">
        <v>3</v>
      </c>
      <c r="D67" s="5" t="s">
        <v>915</v>
      </c>
      <c r="E67" s="5">
        <v>4544</v>
      </c>
      <c r="F67" s="5" t="s">
        <v>247</v>
      </c>
      <c r="G67" s="3">
        <v>2</v>
      </c>
      <c r="H67" s="106" t="s">
        <v>1903</v>
      </c>
      <c r="I67" s="4" t="s">
        <v>1906</v>
      </c>
      <c r="J67" s="35">
        <v>0.7</v>
      </c>
      <c r="K67" s="35">
        <v>2.5</v>
      </c>
      <c r="L67" s="35">
        <f t="shared" si="0"/>
        <v>1.8</v>
      </c>
    </row>
    <row r="68" spans="1:15" ht="14.1" customHeight="1" x14ac:dyDescent="0.45">
      <c r="A68" s="44">
        <v>64</v>
      </c>
      <c r="B68" s="5" t="s">
        <v>18</v>
      </c>
      <c r="C68" s="5" t="s">
        <v>3</v>
      </c>
      <c r="D68" s="5" t="s">
        <v>915</v>
      </c>
      <c r="E68" s="5">
        <v>4544</v>
      </c>
      <c r="F68" s="5" t="s">
        <v>247</v>
      </c>
      <c r="G68" s="3">
        <v>2</v>
      </c>
      <c r="H68" s="106" t="s">
        <v>1903</v>
      </c>
      <c r="I68" s="4" t="s">
        <v>1905</v>
      </c>
      <c r="J68" s="35">
        <v>0.7</v>
      </c>
      <c r="K68" s="35">
        <v>2.4</v>
      </c>
      <c r="L68" s="35">
        <f t="shared" si="0"/>
        <v>1.7</v>
      </c>
    </row>
    <row r="69" spans="1:15" ht="14.1" customHeight="1" x14ac:dyDescent="0.45">
      <c r="A69" s="44">
        <v>65</v>
      </c>
      <c r="B69" s="5" t="s">
        <v>18</v>
      </c>
      <c r="C69" s="5" t="s">
        <v>3</v>
      </c>
      <c r="D69" s="5" t="s">
        <v>916</v>
      </c>
      <c r="E69" s="5">
        <v>45612</v>
      </c>
      <c r="F69" s="5" t="s">
        <v>248</v>
      </c>
      <c r="G69" s="3">
        <v>2</v>
      </c>
      <c r="H69" s="106" t="s">
        <v>1903</v>
      </c>
      <c r="I69" s="4" t="s">
        <v>1906</v>
      </c>
      <c r="J69" s="35">
        <v>0.1</v>
      </c>
      <c r="K69" s="35">
        <v>1</v>
      </c>
      <c r="L69" s="35">
        <f t="shared" si="0"/>
        <v>0.9</v>
      </c>
    </row>
    <row r="70" spans="1:15" ht="14.1" customHeight="1" x14ac:dyDescent="0.45">
      <c r="A70" s="44">
        <v>66</v>
      </c>
      <c r="B70" s="5" t="s">
        <v>18</v>
      </c>
      <c r="C70" s="5" t="s">
        <v>3</v>
      </c>
      <c r="D70" s="5" t="s">
        <v>916</v>
      </c>
      <c r="E70" s="5">
        <v>45612</v>
      </c>
      <c r="F70" s="5" t="s">
        <v>248</v>
      </c>
      <c r="G70" s="3">
        <v>2</v>
      </c>
      <c r="H70" s="106" t="s">
        <v>1903</v>
      </c>
      <c r="I70" s="4" t="s">
        <v>1905</v>
      </c>
      <c r="J70" s="35">
        <v>5.4</v>
      </c>
      <c r="K70" s="35">
        <v>8.3000000000000007</v>
      </c>
      <c r="L70" s="35">
        <f t="shared" si="0"/>
        <v>2.9000000000000004</v>
      </c>
    </row>
    <row r="71" spans="1:15" ht="14.1" customHeight="1" x14ac:dyDescent="0.45">
      <c r="A71" s="44">
        <v>67</v>
      </c>
      <c r="B71" s="5" t="s">
        <v>18</v>
      </c>
      <c r="C71" s="5" t="s">
        <v>3</v>
      </c>
      <c r="D71" s="5" t="s">
        <v>916</v>
      </c>
      <c r="E71" s="5">
        <v>45612</v>
      </c>
      <c r="F71" s="5" t="s">
        <v>248</v>
      </c>
      <c r="G71" s="3">
        <v>2</v>
      </c>
      <c r="H71" s="106" t="s">
        <v>1903</v>
      </c>
      <c r="I71" s="4" t="s">
        <v>1906</v>
      </c>
      <c r="J71" s="35">
        <v>5.4</v>
      </c>
      <c r="K71" s="35">
        <v>6</v>
      </c>
      <c r="L71" s="35">
        <f t="shared" ref="L71:L138" si="1">K71-J71</f>
        <v>0.59999999999999964</v>
      </c>
    </row>
    <row r="72" spans="1:15" ht="14.1" customHeight="1" x14ac:dyDescent="0.45">
      <c r="A72" s="44">
        <v>68</v>
      </c>
      <c r="B72" s="5" t="s">
        <v>18</v>
      </c>
      <c r="C72" s="5" t="s">
        <v>3</v>
      </c>
      <c r="D72" s="5" t="s">
        <v>917</v>
      </c>
      <c r="E72" s="5">
        <v>456122</v>
      </c>
      <c r="F72" s="5" t="s">
        <v>249</v>
      </c>
      <c r="G72" s="3">
        <v>2</v>
      </c>
      <c r="H72" s="106" t="s">
        <v>1903</v>
      </c>
      <c r="I72" s="4" t="s">
        <v>1905</v>
      </c>
      <c r="J72" s="35">
        <v>0</v>
      </c>
      <c r="K72" s="35">
        <v>0.35</v>
      </c>
      <c r="L72" s="35">
        <f t="shared" si="1"/>
        <v>0.35</v>
      </c>
    </row>
    <row r="73" spans="1:15" ht="14.1" customHeight="1" x14ac:dyDescent="0.45">
      <c r="A73" s="44">
        <v>69</v>
      </c>
      <c r="B73" s="5" t="s">
        <v>18</v>
      </c>
      <c r="C73" s="5" t="s">
        <v>3</v>
      </c>
      <c r="D73" s="5" t="s">
        <v>917</v>
      </c>
      <c r="E73" s="5">
        <v>456122</v>
      </c>
      <c r="F73" s="5" t="s">
        <v>249</v>
      </c>
      <c r="G73" s="3">
        <v>2</v>
      </c>
      <c r="H73" s="106" t="s">
        <v>1903</v>
      </c>
      <c r="I73" s="4" t="s">
        <v>1906</v>
      </c>
      <c r="J73" s="35">
        <v>0</v>
      </c>
      <c r="K73" s="35">
        <v>0.35</v>
      </c>
      <c r="L73" s="35">
        <f t="shared" si="1"/>
        <v>0.35</v>
      </c>
    </row>
    <row r="74" spans="1:15" ht="14.1" customHeight="1" x14ac:dyDescent="0.45">
      <c r="A74" s="44">
        <v>70</v>
      </c>
      <c r="B74" s="5" t="s">
        <v>18</v>
      </c>
      <c r="C74" s="5" t="s">
        <v>3</v>
      </c>
      <c r="D74" s="5" t="s">
        <v>918</v>
      </c>
      <c r="E74" s="5">
        <v>45614</v>
      </c>
      <c r="F74" s="5" t="s">
        <v>250</v>
      </c>
      <c r="G74" s="3">
        <v>2</v>
      </c>
      <c r="H74" s="106" t="s">
        <v>1903</v>
      </c>
      <c r="I74" s="4" t="s">
        <v>1905</v>
      </c>
      <c r="J74" s="35">
        <v>0</v>
      </c>
      <c r="K74" s="35">
        <v>2.2999999999999998</v>
      </c>
      <c r="L74" s="35">
        <f t="shared" si="1"/>
        <v>2.2999999999999998</v>
      </c>
    </row>
    <row r="75" spans="1:15" ht="14.1" customHeight="1" x14ac:dyDescent="0.45">
      <c r="A75" s="44">
        <v>71</v>
      </c>
      <c r="B75" s="5" t="s">
        <v>18</v>
      </c>
      <c r="C75" s="5" t="s">
        <v>3</v>
      </c>
      <c r="D75" s="5" t="s">
        <v>918</v>
      </c>
      <c r="E75" s="5">
        <v>45614</v>
      </c>
      <c r="F75" s="5" t="s">
        <v>250</v>
      </c>
      <c r="G75" s="3">
        <v>2</v>
      </c>
      <c r="H75" s="106" t="s">
        <v>1903</v>
      </c>
      <c r="I75" s="4" t="s">
        <v>1906</v>
      </c>
      <c r="J75" s="35">
        <v>0</v>
      </c>
      <c r="K75" s="35">
        <v>2.2999999999999998</v>
      </c>
      <c r="L75" s="35">
        <f t="shared" si="1"/>
        <v>2.2999999999999998</v>
      </c>
    </row>
    <row r="76" spans="1:15" ht="14.1" customHeight="1" x14ac:dyDescent="0.45">
      <c r="A76" s="44">
        <v>72</v>
      </c>
      <c r="B76" s="5" t="s">
        <v>18</v>
      </c>
      <c r="C76" s="5" t="s">
        <v>3</v>
      </c>
      <c r="D76" s="5" t="s">
        <v>919</v>
      </c>
      <c r="E76" s="5">
        <v>45618</v>
      </c>
      <c r="F76" s="5" t="s">
        <v>251</v>
      </c>
      <c r="G76" s="3">
        <v>2</v>
      </c>
      <c r="H76" s="106" t="s">
        <v>1903</v>
      </c>
      <c r="I76" s="4" t="s">
        <v>1905</v>
      </c>
      <c r="J76" s="35">
        <v>0</v>
      </c>
      <c r="K76" s="35">
        <v>5.0999999999999996</v>
      </c>
      <c r="L76" s="35">
        <f t="shared" si="1"/>
        <v>5.0999999999999996</v>
      </c>
    </row>
    <row r="77" spans="1:15" ht="14.1" customHeight="1" x14ac:dyDescent="0.45">
      <c r="A77" s="44">
        <v>73</v>
      </c>
      <c r="B77" s="5" t="s">
        <v>18</v>
      </c>
      <c r="C77" s="5" t="s">
        <v>3</v>
      </c>
      <c r="D77" s="5" t="s">
        <v>907</v>
      </c>
      <c r="E77" s="5">
        <v>468</v>
      </c>
      <c r="F77" s="5" t="s">
        <v>255</v>
      </c>
      <c r="G77" s="3">
        <v>1</v>
      </c>
      <c r="H77" s="107" t="s">
        <v>1902</v>
      </c>
      <c r="I77" s="4" t="s">
        <v>1905</v>
      </c>
      <c r="J77" s="35">
        <v>1.2</v>
      </c>
      <c r="K77" s="35">
        <v>14.8</v>
      </c>
      <c r="L77" s="35">
        <f t="shared" si="1"/>
        <v>13.600000000000001</v>
      </c>
    </row>
    <row r="78" spans="1:15" ht="14.1" customHeight="1" x14ac:dyDescent="0.45">
      <c r="A78" s="44">
        <v>74</v>
      </c>
      <c r="B78" s="5" t="s">
        <v>18</v>
      </c>
      <c r="C78" s="5" t="s">
        <v>3</v>
      </c>
      <c r="D78" s="5" t="s">
        <v>907</v>
      </c>
      <c r="E78" s="5">
        <v>468</v>
      </c>
      <c r="F78" s="5" t="s">
        <v>255</v>
      </c>
      <c r="G78" s="3">
        <v>1</v>
      </c>
      <c r="H78" s="107" t="s">
        <v>1902</v>
      </c>
      <c r="I78" s="4" t="s">
        <v>1906</v>
      </c>
      <c r="J78" s="35">
        <v>3.5</v>
      </c>
      <c r="K78" s="35">
        <v>7.3</v>
      </c>
      <c r="L78" s="35">
        <f t="shared" si="1"/>
        <v>3.8</v>
      </c>
    </row>
    <row r="79" spans="1:15" ht="14.1" customHeight="1" x14ac:dyDescent="0.45">
      <c r="A79" s="44">
        <v>75</v>
      </c>
      <c r="B79" s="5" t="s">
        <v>18</v>
      </c>
      <c r="C79" s="5" t="s">
        <v>3</v>
      </c>
      <c r="D79" s="5" t="s">
        <v>907</v>
      </c>
      <c r="E79" s="5">
        <v>468</v>
      </c>
      <c r="F79" s="5" t="s">
        <v>255</v>
      </c>
      <c r="G79" s="3">
        <v>1</v>
      </c>
      <c r="H79" s="107" t="s">
        <v>1902</v>
      </c>
      <c r="I79" s="4" t="s">
        <v>1906</v>
      </c>
      <c r="J79" s="35">
        <v>10.199999999999999</v>
      </c>
      <c r="K79" s="35">
        <v>11.9</v>
      </c>
      <c r="L79" s="35">
        <f t="shared" si="1"/>
        <v>1.7000000000000011</v>
      </c>
    </row>
    <row r="80" spans="1:15" ht="14.1" customHeight="1" x14ac:dyDescent="0.45">
      <c r="A80" s="44">
        <v>76</v>
      </c>
      <c r="B80" s="5" t="s">
        <v>18</v>
      </c>
      <c r="C80" s="5" t="s">
        <v>3</v>
      </c>
      <c r="D80" s="5" t="s">
        <v>1682</v>
      </c>
      <c r="E80" s="5">
        <v>466</v>
      </c>
      <c r="F80" s="5" t="s">
        <v>1683</v>
      </c>
      <c r="G80" s="3">
        <v>2</v>
      </c>
      <c r="H80" s="106" t="s">
        <v>1903</v>
      </c>
      <c r="I80" s="4" t="s">
        <v>1905</v>
      </c>
      <c r="J80" s="35">
        <v>1.4</v>
      </c>
      <c r="K80" s="35">
        <v>1.7</v>
      </c>
      <c r="L80" s="35">
        <f t="shared" si="1"/>
        <v>0.30000000000000004</v>
      </c>
      <c r="M80" s="196"/>
      <c r="N80" s="196"/>
      <c r="O80" s="196"/>
    </row>
    <row r="81" spans="1:15" ht="14.1" customHeight="1" x14ac:dyDescent="0.45">
      <c r="A81" s="44">
        <v>77</v>
      </c>
      <c r="B81" s="5" t="s">
        <v>18</v>
      </c>
      <c r="C81" s="5" t="s">
        <v>3</v>
      </c>
      <c r="D81" s="5" t="s">
        <v>1682</v>
      </c>
      <c r="E81" s="5">
        <v>466</v>
      </c>
      <c r="F81" s="5" t="s">
        <v>1683</v>
      </c>
      <c r="G81" s="3">
        <v>2</v>
      </c>
      <c r="H81" s="106" t="s">
        <v>1903</v>
      </c>
      <c r="I81" s="4" t="s">
        <v>1906</v>
      </c>
      <c r="J81" s="35">
        <v>1.1000000000000001</v>
      </c>
      <c r="K81" s="35">
        <v>1.8</v>
      </c>
      <c r="L81" s="35">
        <f t="shared" si="1"/>
        <v>0.7</v>
      </c>
      <c r="M81" s="197"/>
      <c r="N81" s="198"/>
      <c r="O81" s="198"/>
    </row>
    <row r="82" spans="1:15" ht="14.1" customHeight="1" x14ac:dyDescent="0.45">
      <c r="A82" s="44">
        <v>78</v>
      </c>
      <c r="B82" s="5" t="s">
        <v>18</v>
      </c>
      <c r="C82" s="5" t="s">
        <v>3</v>
      </c>
      <c r="D82" s="5" t="s">
        <v>1697</v>
      </c>
      <c r="E82" s="5">
        <v>1932</v>
      </c>
      <c r="F82" s="5" t="s">
        <v>1698</v>
      </c>
      <c r="G82" s="3">
        <v>2</v>
      </c>
      <c r="H82" s="106" t="s">
        <v>1903</v>
      </c>
      <c r="I82" s="4" t="s">
        <v>1905</v>
      </c>
      <c r="J82" s="35">
        <v>0.5</v>
      </c>
      <c r="K82" s="35">
        <v>2.5</v>
      </c>
      <c r="L82" s="35">
        <f t="shared" si="1"/>
        <v>2</v>
      </c>
      <c r="M82" s="196"/>
      <c r="N82" s="196"/>
      <c r="O82" s="196"/>
    </row>
    <row r="83" spans="1:15" ht="14.1" customHeight="1" x14ac:dyDescent="0.45">
      <c r="A83" s="44">
        <v>79</v>
      </c>
      <c r="B83" s="5" t="s">
        <v>18</v>
      </c>
      <c r="C83" s="5" t="s">
        <v>3</v>
      </c>
      <c r="D83" s="5" t="s">
        <v>1697</v>
      </c>
      <c r="E83" s="5">
        <v>1932</v>
      </c>
      <c r="F83" s="5" t="s">
        <v>1698</v>
      </c>
      <c r="G83" s="3">
        <v>2</v>
      </c>
      <c r="H83" s="106" t="s">
        <v>1903</v>
      </c>
      <c r="I83" s="4" t="s">
        <v>1906</v>
      </c>
      <c r="J83" s="35">
        <v>0</v>
      </c>
      <c r="K83" s="35">
        <v>2.5</v>
      </c>
      <c r="L83" s="35">
        <f t="shared" si="1"/>
        <v>2.5</v>
      </c>
    </row>
    <row r="84" spans="1:15" ht="14.1" customHeight="1" x14ac:dyDescent="0.45">
      <c r="A84" s="44">
        <v>80</v>
      </c>
      <c r="B84" s="5" t="s">
        <v>18</v>
      </c>
      <c r="C84" s="5" t="s">
        <v>4</v>
      </c>
      <c r="D84" s="5" t="s">
        <v>908</v>
      </c>
      <c r="E84" s="5">
        <v>1</v>
      </c>
      <c r="F84" s="5" t="s">
        <v>221</v>
      </c>
      <c r="G84" s="3">
        <v>1</v>
      </c>
      <c r="H84" s="107" t="s">
        <v>1901</v>
      </c>
      <c r="I84" s="4" t="s">
        <v>1906</v>
      </c>
      <c r="J84" s="35">
        <v>149</v>
      </c>
      <c r="K84" s="35">
        <v>180</v>
      </c>
      <c r="L84" s="35">
        <f t="shared" si="1"/>
        <v>31</v>
      </c>
    </row>
    <row r="85" spans="1:15" ht="14.1" customHeight="1" x14ac:dyDescent="0.45">
      <c r="A85" s="44">
        <v>81</v>
      </c>
      <c r="B85" s="5" t="s">
        <v>18</v>
      </c>
      <c r="C85" s="5" t="s">
        <v>4</v>
      </c>
      <c r="D85" s="5" t="s">
        <v>946</v>
      </c>
      <c r="E85" s="5">
        <v>18</v>
      </c>
      <c r="F85" s="5" t="s">
        <v>35</v>
      </c>
      <c r="G85" s="3">
        <v>1</v>
      </c>
      <c r="H85" s="107" t="s">
        <v>1902</v>
      </c>
      <c r="I85" s="4" t="s">
        <v>1906</v>
      </c>
      <c r="J85" s="35">
        <v>5.8</v>
      </c>
      <c r="K85" s="35">
        <v>52</v>
      </c>
      <c r="L85" s="35">
        <f t="shared" si="1"/>
        <v>46.2</v>
      </c>
    </row>
    <row r="86" spans="1:15" ht="14.1" customHeight="1" x14ac:dyDescent="0.45">
      <c r="A86" s="44">
        <v>82</v>
      </c>
      <c r="B86" s="5" t="s">
        <v>18</v>
      </c>
      <c r="C86" s="5" t="s">
        <v>4</v>
      </c>
      <c r="D86" s="5" t="s">
        <v>946</v>
      </c>
      <c r="E86" s="5">
        <v>18</v>
      </c>
      <c r="F86" s="5" t="s">
        <v>35</v>
      </c>
      <c r="G86" s="3">
        <v>1</v>
      </c>
      <c r="H86" s="107" t="s">
        <v>1902</v>
      </c>
      <c r="I86" s="4" t="s">
        <v>1905</v>
      </c>
      <c r="J86" s="35">
        <v>14</v>
      </c>
      <c r="K86" s="35">
        <v>75</v>
      </c>
      <c r="L86" s="35">
        <f t="shared" si="1"/>
        <v>61</v>
      </c>
    </row>
    <row r="87" spans="1:15" ht="14.1" customHeight="1" x14ac:dyDescent="0.45">
      <c r="A87" s="44">
        <v>83</v>
      </c>
      <c r="B87" s="5" t="s">
        <v>18</v>
      </c>
      <c r="C87" s="5" t="s">
        <v>4</v>
      </c>
      <c r="D87" s="5" t="s">
        <v>946</v>
      </c>
      <c r="E87" s="5">
        <v>18</v>
      </c>
      <c r="F87" s="5" t="s">
        <v>35</v>
      </c>
      <c r="G87" s="3">
        <v>1</v>
      </c>
      <c r="H87" s="107" t="s">
        <v>1902</v>
      </c>
      <c r="I87" s="4" t="s">
        <v>1906</v>
      </c>
      <c r="J87" s="35">
        <v>70.5</v>
      </c>
      <c r="K87" s="35">
        <v>84.5</v>
      </c>
      <c r="L87" s="35">
        <f t="shared" si="1"/>
        <v>14</v>
      </c>
    </row>
    <row r="88" spans="1:15" ht="14.1" customHeight="1" x14ac:dyDescent="0.45">
      <c r="A88" s="44">
        <v>84</v>
      </c>
      <c r="B88" s="5" t="s">
        <v>18</v>
      </c>
      <c r="C88" s="5" t="s">
        <v>4</v>
      </c>
      <c r="D88" s="5" t="s">
        <v>946</v>
      </c>
      <c r="E88" s="5">
        <v>18</v>
      </c>
      <c r="F88" s="5" t="s">
        <v>35</v>
      </c>
      <c r="G88" s="3">
        <v>1</v>
      </c>
      <c r="H88" s="107" t="s">
        <v>1902</v>
      </c>
      <c r="I88" s="4" t="s">
        <v>1905</v>
      </c>
      <c r="J88" s="35">
        <v>76</v>
      </c>
      <c r="K88" s="35">
        <v>87.6</v>
      </c>
      <c r="L88" s="35">
        <f t="shared" si="1"/>
        <v>11.599999999999994</v>
      </c>
    </row>
    <row r="89" spans="1:15" ht="14.1" customHeight="1" x14ac:dyDescent="0.45">
      <c r="A89" s="44">
        <v>85</v>
      </c>
      <c r="B89" s="5" t="s">
        <v>18</v>
      </c>
      <c r="C89" s="5" t="s">
        <v>4</v>
      </c>
      <c r="D89" s="5" t="s">
        <v>946</v>
      </c>
      <c r="E89" s="5">
        <v>18</v>
      </c>
      <c r="F89" s="5" t="s">
        <v>35</v>
      </c>
      <c r="G89" s="3">
        <v>1</v>
      </c>
      <c r="H89" s="107" t="s">
        <v>1902</v>
      </c>
      <c r="I89" s="4" t="s">
        <v>1906</v>
      </c>
      <c r="J89" s="35">
        <v>84.9</v>
      </c>
      <c r="K89" s="35">
        <v>87.3</v>
      </c>
      <c r="L89" s="35">
        <f t="shared" si="1"/>
        <v>2.3999999999999915</v>
      </c>
    </row>
    <row r="90" spans="1:15" ht="14.1" customHeight="1" x14ac:dyDescent="0.45">
      <c r="A90" s="44">
        <v>86</v>
      </c>
      <c r="B90" s="5" t="s">
        <v>18</v>
      </c>
      <c r="C90" s="5" t="s">
        <v>4</v>
      </c>
      <c r="D90" s="5" t="s">
        <v>946</v>
      </c>
      <c r="E90" s="5">
        <v>18</v>
      </c>
      <c r="F90" s="5" t="s">
        <v>35</v>
      </c>
      <c r="G90" s="3">
        <v>1</v>
      </c>
      <c r="H90" s="107" t="s">
        <v>1901</v>
      </c>
      <c r="I90" s="4" t="s">
        <v>1905</v>
      </c>
      <c r="J90" s="35">
        <v>91.1</v>
      </c>
      <c r="K90" s="35">
        <v>101.6</v>
      </c>
      <c r="L90" s="35">
        <f t="shared" si="1"/>
        <v>10.5</v>
      </c>
    </row>
    <row r="91" spans="1:15" ht="14.1" customHeight="1" x14ac:dyDescent="0.45">
      <c r="A91" s="44">
        <v>87</v>
      </c>
      <c r="B91" s="5" t="s">
        <v>18</v>
      </c>
      <c r="C91" s="5" t="s">
        <v>4</v>
      </c>
      <c r="D91" s="5" t="s">
        <v>946</v>
      </c>
      <c r="E91" s="5">
        <v>18</v>
      </c>
      <c r="F91" s="5" t="s">
        <v>35</v>
      </c>
      <c r="G91" s="3">
        <v>1</v>
      </c>
      <c r="H91" s="107" t="s">
        <v>1901</v>
      </c>
      <c r="I91" s="4" t="s">
        <v>1906</v>
      </c>
      <c r="J91" s="35">
        <v>94.5</v>
      </c>
      <c r="K91" s="35">
        <v>105.3</v>
      </c>
      <c r="L91" s="35">
        <f t="shared" si="1"/>
        <v>10.799999999999997</v>
      </c>
    </row>
    <row r="92" spans="1:15" ht="14.1" customHeight="1" x14ac:dyDescent="0.45">
      <c r="A92" s="44">
        <v>88</v>
      </c>
      <c r="B92" s="5" t="s">
        <v>18</v>
      </c>
      <c r="C92" s="5" t="s">
        <v>4</v>
      </c>
      <c r="D92" s="5" t="s">
        <v>946</v>
      </c>
      <c r="E92" s="5">
        <v>18</v>
      </c>
      <c r="F92" s="5" t="s">
        <v>35</v>
      </c>
      <c r="G92" s="3">
        <v>1</v>
      </c>
      <c r="H92" s="107" t="s">
        <v>1901</v>
      </c>
      <c r="I92" s="4" t="s">
        <v>1905</v>
      </c>
      <c r="J92" s="35">
        <v>102</v>
      </c>
      <c r="K92" s="35">
        <v>120.2</v>
      </c>
      <c r="L92" s="35">
        <f t="shared" si="1"/>
        <v>18.200000000000003</v>
      </c>
    </row>
    <row r="93" spans="1:15" ht="14.1" customHeight="1" x14ac:dyDescent="0.45">
      <c r="A93" s="44">
        <v>89</v>
      </c>
      <c r="B93" s="5" t="s">
        <v>18</v>
      </c>
      <c r="C93" s="5" t="s">
        <v>4</v>
      </c>
      <c r="D93" s="5" t="s">
        <v>946</v>
      </c>
      <c r="E93" s="5">
        <v>18</v>
      </c>
      <c r="F93" s="5" t="s">
        <v>35</v>
      </c>
      <c r="G93" s="3">
        <v>1</v>
      </c>
      <c r="H93" s="107" t="s">
        <v>1901</v>
      </c>
      <c r="I93" s="4" t="s">
        <v>1906</v>
      </c>
      <c r="J93" s="35">
        <v>105.9</v>
      </c>
      <c r="K93" s="35">
        <v>108.1</v>
      </c>
      <c r="L93" s="35">
        <f t="shared" si="1"/>
        <v>2.1999999999999886</v>
      </c>
    </row>
    <row r="94" spans="1:15" ht="14.1" customHeight="1" x14ac:dyDescent="0.45">
      <c r="A94" s="44">
        <v>90</v>
      </c>
      <c r="B94" s="5" t="s">
        <v>18</v>
      </c>
      <c r="C94" s="5" t="s">
        <v>4</v>
      </c>
      <c r="D94" s="5" t="s">
        <v>946</v>
      </c>
      <c r="E94" s="5">
        <v>18</v>
      </c>
      <c r="F94" s="5" t="s">
        <v>35</v>
      </c>
      <c r="G94" s="3">
        <v>1</v>
      </c>
      <c r="H94" s="107" t="s">
        <v>1901</v>
      </c>
      <c r="I94" s="4" t="s">
        <v>1906</v>
      </c>
      <c r="J94" s="35">
        <v>108.6</v>
      </c>
      <c r="K94" s="35">
        <v>112.2</v>
      </c>
      <c r="L94" s="35">
        <f t="shared" si="1"/>
        <v>3.6000000000000085</v>
      </c>
    </row>
    <row r="95" spans="1:15" ht="14.1" customHeight="1" x14ac:dyDescent="0.45">
      <c r="A95" s="44">
        <v>91</v>
      </c>
      <c r="B95" s="5" t="s">
        <v>18</v>
      </c>
      <c r="C95" s="5" t="s">
        <v>4</v>
      </c>
      <c r="D95" s="5" t="s">
        <v>946</v>
      </c>
      <c r="E95" s="5">
        <v>18</v>
      </c>
      <c r="F95" s="5" t="s">
        <v>35</v>
      </c>
      <c r="G95" s="3">
        <v>1</v>
      </c>
      <c r="H95" s="107" t="s">
        <v>1901</v>
      </c>
      <c r="I95" s="4" t="s">
        <v>1906</v>
      </c>
      <c r="J95" s="35">
        <v>113.1</v>
      </c>
      <c r="K95" s="35">
        <v>114.2</v>
      </c>
      <c r="L95" s="35">
        <f t="shared" si="1"/>
        <v>1.1000000000000085</v>
      </c>
    </row>
    <row r="96" spans="1:15" ht="14.1" customHeight="1" x14ac:dyDescent="0.45">
      <c r="A96" s="44">
        <v>92</v>
      </c>
      <c r="B96" s="5" t="s">
        <v>18</v>
      </c>
      <c r="C96" s="5" t="s">
        <v>4</v>
      </c>
      <c r="D96" s="5" t="s">
        <v>946</v>
      </c>
      <c r="E96" s="5">
        <v>18</v>
      </c>
      <c r="F96" s="5" t="s">
        <v>35</v>
      </c>
      <c r="G96" s="3">
        <v>1</v>
      </c>
      <c r="H96" s="107" t="s">
        <v>1901</v>
      </c>
      <c r="I96" s="4" t="s">
        <v>1906</v>
      </c>
      <c r="J96" s="35">
        <v>115.8</v>
      </c>
      <c r="K96" s="35">
        <v>122.2</v>
      </c>
      <c r="L96" s="35">
        <f t="shared" si="1"/>
        <v>6.4000000000000057</v>
      </c>
    </row>
    <row r="97" spans="1:12" ht="14.1" customHeight="1" x14ac:dyDescent="0.45">
      <c r="A97" s="44">
        <v>93</v>
      </c>
      <c r="B97" s="5" t="s">
        <v>18</v>
      </c>
      <c r="C97" s="5" t="s">
        <v>4</v>
      </c>
      <c r="D97" s="5" t="s">
        <v>946</v>
      </c>
      <c r="E97" s="5">
        <v>18</v>
      </c>
      <c r="F97" s="5" t="s">
        <v>35</v>
      </c>
      <c r="G97" s="3">
        <v>1</v>
      </c>
      <c r="H97" s="107" t="s">
        <v>1901</v>
      </c>
      <c r="I97" s="4" t="s">
        <v>1905</v>
      </c>
      <c r="J97" s="35">
        <v>125.5</v>
      </c>
      <c r="K97" s="35">
        <v>126.1</v>
      </c>
      <c r="L97" s="35">
        <f t="shared" si="1"/>
        <v>0.59999999999999432</v>
      </c>
    </row>
    <row r="98" spans="1:12" ht="14.1" customHeight="1" x14ac:dyDescent="0.45">
      <c r="A98" s="44">
        <v>94</v>
      </c>
      <c r="B98" s="5" t="s">
        <v>18</v>
      </c>
      <c r="C98" s="5" t="s">
        <v>4</v>
      </c>
      <c r="D98" s="5" t="s">
        <v>946</v>
      </c>
      <c r="E98" s="5">
        <v>18</v>
      </c>
      <c r="F98" s="5" t="s">
        <v>35</v>
      </c>
      <c r="G98" s="3">
        <v>1</v>
      </c>
      <c r="H98" s="107" t="s">
        <v>1902</v>
      </c>
      <c r="I98" s="4" t="s">
        <v>1906</v>
      </c>
      <c r="J98" s="35">
        <v>233.8</v>
      </c>
      <c r="K98" s="35">
        <v>235.3</v>
      </c>
      <c r="L98" s="35">
        <f t="shared" si="1"/>
        <v>1.5</v>
      </c>
    </row>
    <row r="99" spans="1:12" ht="14.1" customHeight="1" x14ac:dyDescent="0.45">
      <c r="A99" s="44">
        <v>95</v>
      </c>
      <c r="B99" s="5" t="s">
        <v>18</v>
      </c>
      <c r="C99" s="5" t="s">
        <v>4</v>
      </c>
      <c r="D99" s="5" t="s">
        <v>946</v>
      </c>
      <c r="E99" s="5">
        <v>18</v>
      </c>
      <c r="F99" s="5" t="s">
        <v>35</v>
      </c>
      <c r="G99" s="3">
        <v>1</v>
      </c>
      <c r="H99" s="107" t="s">
        <v>1902</v>
      </c>
      <c r="I99" s="4" t="s">
        <v>1906</v>
      </c>
      <c r="J99" s="35">
        <v>238.5</v>
      </c>
      <c r="K99" s="35">
        <v>239.5</v>
      </c>
      <c r="L99" s="35">
        <f t="shared" si="1"/>
        <v>1</v>
      </c>
    </row>
    <row r="100" spans="1:12" ht="14.1" customHeight="1" x14ac:dyDescent="0.45">
      <c r="A100" s="44">
        <v>96</v>
      </c>
      <c r="B100" s="5" t="s">
        <v>18</v>
      </c>
      <c r="C100" s="5" t="s">
        <v>4</v>
      </c>
      <c r="D100" s="5" t="s">
        <v>946</v>
      </c>
      <c r="E100" s="5">
        <v>18</v>
      </c>
      <c r="F100" s="5" t="s">
        <v>35</v>
      </c>
      <c r="G100" s="3">
        <v>1</v>
      </c>
      <c r="H100" s="107" t="s">
        <v>1902</v>
      </c>
      <c r="I100" s="4" t="s">
        <v>1905</v>
      </c>
      <c r="J100" s="35">
        <v>242.8</v>
      </c>
      <c r="K100" s="35">
        <v>245.7</v>
      </c>
      <c r="L100" s="35">
        <f t="shared" si="1"/>
        <v>2.8999999999999773</v>
      </c>
    </row>
    <row r="101" spans="1:12" ht="14.1" customHeight="1" x14ac:dyDescent="0.45">
      <c r="A101" s="44">
        <v>97</v>
      </c>
      <c r="B101" s="5" t="s">
        <v>18</v>
      </c>
      <c r="C101" s="5" t="s">
        <v>4</v>
      </c>
      <c r="D101" s="5" t="s">
        <v>946</v>
      </c>
      <c r="E101" s="5">
        <v>18</v>
      </c>
      <c r="F101" s="5" t="s">
        <v>35</v>
      </c>
      <c r="G101" s="3">
        <v>1</v>
      </c>
      <c r="H101" s="107" t="s">
        <v>1902</v>
      </c>
      <c r="I101" s="4" t="s">
        <v>1905</v>
      </c>
      <c r="J101" s="35">
        <v>256.3</v>
      </c>
      <c r="K101" s="35">
        <v>256.7</v>
      </c>
      <c r="L101" s="35">
        <f t="shared" si="1"/>
        <v>0.39999999999997726</v>
      </c>
    </row>
    <row r="102" spans="1:12" ht="14.1" customHeight="1" x14ac:dyDescent="0.45">
      <c r="A102" s="44">
        <v>98</v>
      </c>
      <c r="B102" s="5" t="s">
        <v>18</v>
      </c>
      <c r="C102" s="5" t="s">
        <v>4</v>
      </c>
      <c r="D102" s="5" t="s">
        <v>946</v>
      </c>
      <c r="E102" s="5">
        <v>18</v>
      </c>
      <c r="F102" s="5" t="s">
        <v>35</v>
      </c>
      <c r="G102" s="3">
        <v>1</v>
      </c>
      <c r="H102" s="107" t="s">
        <v>1902</v>
      </c>
      <c r="I102" s="4" t="s">
        <v>1906</v>
      </c>
      <c r="J102" s="35">
        <v>263.7</v>
      </c>
      <c r="K102" s="35">
        <v>264.5</v>
      </c>
      <c r="L102" s="35">
        <f t="shared" si="1"/>
        <v>0.80000000000001137</v>
      </c>
    </row>
    <row r="103" spans="1:12" ht="14.1" customHeight="1" x14ac:dyDescent="0.45">
      <c r="A103" s="44">
        <v>99</v>
      </c>
      <c r="B103" s="5" t="s">
        <v>18</v>
      </c>
      <c r="C103" s="5" t="s">
        <v>4</v>
      </c>
      <c r="D103" s="5" t="s">
        <v>946</v>
      </c>
      <c r="E103" s="5">
        <v>18</v>
      </c>
      <c r="F103" s="5" t="s">
        <v>35</v>
      </c>
      <c r="G103" s="3">
        <v>1</v>
      </c>
      <c r="H103" s="107" t="s">
        <v>1902</v>
      </c>
      <c r="I103" s="4" t="s">
        <v>1905</v>
      </c>
      <c r="J103" s="35">
        <v>271.5</v>
      </c>
      <c r="K103" s="35">
        <v>273.5</v>
      </c>
      <c r="L103" s="35">
        <f t="shared" si="1"/>
        <v>2</v>
      </c>
    </row>
    <row r="104" spans="1:12" ht="14.1" customHeight="1" x14ac:dyDescent="0.45">
      <c r="A104" s="44">
        <v>100</v>
      </c>
      <c r="B104" s="5" t="s">
        <v>18</v>
      </c>
      <c r="C104" s="5" t="s">
        <v>4</v>
      </c>
      <c r="D104" s="5" t="s">
        <v>946</v>
      </c>
      <c r="E104" s="5">
        <v>18</v>
      </c>
      <c r="F104" s="5" t="s">
        <v>35</v>
      </c>
      <c r="G104" s="3">
        <v>1</v>
      </c>
      <c r="H104" s="107" t="s">
        <v>1902</v>
      </c>
      <c r="I104" s="4" t="s">
        <v>1906</v>
      </c>
      <c r="J104" s="35">
        <v>289.60000000000002</v>
      </c>
      <c r="K104" s="35">
        <v>295.2</v>
      </c>
      <c r="L104" s="35">
        <f t="shared" si="1"/>
        <v>5.5999999999999659</v>
      </c>
    </row>
    <row r="105" spans="1:12" ht="14.1" customHeight="1" x14ac:dyDescent="0.45">
      <c r="A105" s="44">
        <v>101</v>
      </c>
      <c r="B105" s="5" t="s">
        <v>18</v>
      </c>
      <c r="C105" s="5" t="s">
        <v>4</v>
      </c>
      <c r="D105" s="5" t="s">
        <v>946</v>
      </c>
      <c r="E105" s="5">
        <v>18</v>
      </c>
      <c r="F105" s="5" t="s">
        <v>35</v>
      </c>
      <c r="G105" s="3">
        <v>1</v>
      </c>
      <c r="H105" s="107" t="s">
        <v>1902</v>
      </c>
      <c r="I105" s="4" t="s">
        <v>1905</v>
      </c>
      <c r="J105" s="35">
        <v>290.3</v>
      </c>
      <c r="K105" s="35">
        <v>290.89999999999998</v>
      </c>
      <c r="L105" s="35">
        <f t="shared" si="1"/>
        <v>0.59999999999996589</v>
      </c>
    </row>
    <row r="106" spans="1:12" ht="14.1" customHeight="1" x14ac:dyDescent="0.45">
      <c r="A106" s="44">
        <v>102</v>
      </c>
      <c r="B106" s="5" t="s">
        <v>18</v>
      </c>
      <c r="C106" s="5" t="s">
        <v>4</v>
      </c>
      <c r="D106" s="5" t="s">
        <v>946</v>
      </c>
      <c r="E106" s="5">
        <v>18</v>
      </c>
      <c r="F106" s="5" t="s">
        <v>35</v>
      </c>
      <c r="G106" s="3">
        <v>1</v>
      </c>
      <c r="H106" s="107" t="s">
        <v>1902</v>
      </c>
      <c r="I106" s="4" t="s">
        <v>1905</v>
      </c>
      <c r="J106" s="35">
        <v>291.89999999999998</v>
      </c>
      <c r="K106" s="35">
        <v>319.7</v>
      </c>
      <c r="L106" s="35">
        <f t="shared" si="1"/>
        <v>27.800000000000011</v>
      </c>
    </row>
    <row r="107" spans="1:12" ht="14.1" customHeight="1" x14ac:dyDescent="0.45">
      <c r="A107" s="44">
        <v>103</v>
      </c>
      <c r="B107" s="5" t="s">
        <v>18</v>
      </c>
      <c r="C107" s="5" t="s">
        <v>4</v>
      </c>
      <c r="D107" s="5" t="s">
        <v>946</v>
      </c>
      <c r="E107" s="5">
        <v>18</v>
      </c>
      <c r="F107" s="5" t="s">
        <v>35</v>
      </c>
      <c r="G107" s="3">
        <v>1</v>
      </c>
      <c r="H107" s="107" t="s">
        <v>1901</v>
      </c>
      <c r="I107" s="4" t="s">
        <v>1906</v>
      </c>
      <c r="J107" s="35">
        <v>303.5</v>
      </c>
      <c r="K107" s="35">
        <v>339.5</v>
      </c>
      <c r="L107" s="35">
        <f t="shared" si="1"/>
        <v>36</v>
      </c>
    </row>
    <row r="108" spans="1:12" ht="14.1" customHeight="1" x14ac:dyDescent="0.45">
      <c r="A108" s="44">
        <v>104</v>
      </c>
      <c r="B108" s="5" t="s">
        <v>18</v>
      </c>
      <c r="C108" s="5" t="s">
        <v>4</v>
      </c>
      <c r="D108" s="5" t="s">
        <v>946</v>
      </c>
      <c r="E108" s="5">
        <v>18</v>
      </c>
      <c r="F108" s="5" t="s">
        <v>35</v>
      </c>
      <c r="G108" s="3">
        <v>1</v>
      </c>
      <c r="H108" s="107" t="s">
        <v>1901</v>
      </c>
      <c r="I108" s="4" t="s">
        <v>1905</v>
      </c>
      <c r="J108" s="35">
        <v>329</v>
      </c>
      <c r="K108" s="35">
        <v>357.2</v>
      </c>
      <c r="L108" s="35">
        <f t="shared" si="1"/>
        <v>28.199999999999989</v>
      </c>
    </row>
    <row r="109" spans="1:12" ht="14.1" customHeight="1" x14ac:dyDescent="0.45">
      <c r="A109" s="44">
        <v>105</v>
      </c>
      <c r="B109" s="5" t="s">
        <v>18</v>
      </c>
      <c r="C109" s="5" t="s">
        <v>4</v>
      </c>
      <c r="D109" s="5" t="s">
        <v>946</v>
      </c>
      <c r="E109" s="5">
        <v>18</v>
      </c>
      <c r="F109" s="5" t="s">
        <v>35</v>
      </c>
      <c r="G109" s="3">
        <v>1</v>
      </c>
      <c r="H109" s="107" t="s">
        <v>1901</v>
      </c>
      <c r="I109" s="4" t="s">
        <v>1905</v>
      </c>
      <c r="J109" s="35">
        <v>371.7</v>
      </c>
      <c r="K109" s="35">
        <v>391.2</v>
      </c>
      <c r="L109" s="35">
        <f t="shared" si="1"/>
        <v>19.5</v>
      </c>
    </row>
    <row r="110" spans="1:12" ht="14.1" customHeight="1" x14ac:dyDescent="0.45">
      <c r="A110" s="44">
        <v>106</v>
      </c>
      <c r="B110" s="5" t="s">
        <v>18</v>
      </c>
      <c r="C110" s="5" t="s">
        <v>4</v>
      </c>
      <c r="D110" s="5" t="s">
        <v>946</v>
      </c>
      <c r="E110" s="5">
        <v>18</v>
      </c>
      <c r="F110" s="5" t="s">
        <v>35</v>
      </c>
      <c r="G110" s="3">
        <v>1</v>
      </c>
      <c r="H110" s="107" t="s">
        <v>1901</v>
      </c>
      <c r="I110" s="4" t="s">
        <v>1906</v>
      </c>
      <c r="J110" s="35">
        <v>376.7</v>
      </c>
      <c r="K110" s="35">
        <v>396</v>
      </c>
      <c r="L110" s="35">
        <f t="shared" si="1"/>
        <v>19.300000000000011</v>
      </c>
    </row>
    <row r="111" spans="1:12" ht="14.1" customHeight="1" x14ac:dyDescent="0.45">
      <c r="A111" s="44">
        <v>107</v>
      </c>
      <c r="B111" s="5" t="s">
        <v>18</v>
      </c>
      <c r="C111" s="5" t="s">
        <v>4</v>
      </c>
      <c r="D111" s="5" t="s">
        <v>946</v>
      </c>
      <c r="E111" s="5">
        <v>18</v>
      </c>
      <c r="F111" s="5" t="s">
        <v>35</v>
      </c>
      <c r="G111" s="3">
        <v>1</v>
      </c>
      <c r="H111" s="107" t="s">
        <v>1901</v>
      </c>
      <c r="I111" s="4" t="s">
        <v>1905</v>
      </c>
      <c r="J111" s="35">
        <v>395.1</v>
      </c>
      <c r="K111" s="35">
        <v>482.5</v>
      </c>
      <c r="L111" s="35">
        <f t="shared" si="1"/>
        <v>87.399999999999977</v>
      </c>
    </row>
    <row r="112" spans="1:12" ht="14.1" customHeight="1" x14ac:dyDescent="0.45">
      <c r="A112" s="44">
        <v>108</v>
      </c>
      <c r="B112" s="5" t="s">
        <v>18</v>
      </c>
      <c r="C112" s="5" t="s">
        <v>4</v>
      </c>
      <c r="D112" s="5" t="s">
        <v>946</v>
      </c>
      <c r="E112" s="5">
        <v>18</v>
      </c>
      <c r="F112" s="5" t="s">
        <v>35</v>
      </c>
      <c r="G112" s="3">
        <v>1</v>
      </c>
      <c r="H112" s="107" t="s">
        <v>1901</v>
      </c>
      <c r="I112" s="4" t="s">
        <v>1906</v>
      </c>
      <c r="J112" s="35">
        <v>401</v>
      </c>
      <c r="K112" s="35">
        <v>404</v>
      </c>
      <c r="L112" s="35">
        <f t="shared" si="1"/>
        <v>3</v>
      </c>
    </row>
    <row r="113" spans="1:12" ht="14.1" customHeight="1" x14ac:dyDescent="0.45">
      <c r="A113" s="44">
        <v>109</v>
      </c>
      <c r="B113" s="5" t="s">
        <v>18</v>
      </c>
      <c r="C113" s="5" t="s">
        <v>4</v>
      </c>
      <c r="D113" s="5" t="s">
        <v>946</v>
      </c>
      <c r="E113" s="5">
        <v>18</v>
      </c>
      <c r="F113" s="5" t="s">
        <v>35</v>
      </c>
      <c r="G113" s="3">
        <v>1</v>
      </c>
      <c r="H113" s="107" t="s">
        <v>1901</v>
      </c>
      <c r="I113" s="4" t="s">
        <v>1906</v>
      </c>
      <c r="J113" s="35">
        <v>406.4</v>
      </c>
      <c r="K113" s="35">
        <v>407.2</v>
      </c>
      <c r="L113" s="35">
        <f t="shared" si="1"/>
        <v>0.80000000000001137</v>
      </c>
    </row>
    <row r="114" spans="1:12" ht="14.1" customHeight="1" x14ac:dyDescent="0.45">
      <c r="A114" s="44">
        <v>110</v>
      </c>
      <c r="B114" s="5" t="s">
        <v>18</v>
      </c>
      <c r="C114" s="5" t="s">
        <v>4</v>
      </c>
      <c r="D114" s="5" t="s">
        <v>946</v>
      </c>
      <c r="E114" s="5">
        <v>18</v>
      </c>
      <c r="F114" s="5" t="s">
        <v>35</v>
      </c>
      <c r="G114" s="3">
        <v>1</v>
      </c>
      <c r="H114" s="107" t="s">
        <v>1901</v>
      </c>
      <c r="I114" s="4" t="s">
        <v>1906</v>
      </c>
      <c r="J114" s="35">
        <v>410</v>
      </c>
      <c r="K114" s="35">
        <v>439.8</v>
      </c>
      <c r="L114" s="35">
        <f t="shared" si="1"/>
        <v>29.800000000000011</v>
      </c>
    </row>
    <row r="115" spans="1:12" ht="14.1" customHeight="1" x14ac:dyDescent="0.45">
      <c r="A115" s="44">
        <v>111</v>
      </c>
      <c r="B115" s="5" t="s">
        <v>18</v>
      </c>
      <c r="C115" s="5" t="s">
        <v>4</v>
      </c>
      <c r="D115" s="5" t="s">
        <v>946</v>
      </c>
      <c r="E115" s="5">
        <v>18</v>
      </c>
      <c r="F115" s="5" t="s">
        <v>35</v>
      </c>
      <c r="G115" s="3">
        <v>1</v>
      </c>
      <c r="H115" s="107" t="s">
        <v>1901</v>
      </c>
      <c r="I115" s="4" t="s">
        <v>1906</v>
      </c>
      <c r="J115" s="35">
        <v>444</v>
      </c>
      <c r="K115" s="35">
        <v>468</v>
      </c>
      <c r="L115" s="35">
        <f t="shared" si="1"/>
        <v>24</v>
      </c>
    </row>
    <row r="116" spans="1:12" ht="14.1" customHeight="1" x14ac:dyDescent="0.45">
      <c r="A116" s="44">
        <v>112</v>
      </c>
      <c r="B116" s="5" t="s">
        <v>18</v>
      </c>
      <c r="C116" s="5" t="s">
        <v>4</v>
      </c>
      <c r="D116" s="5" t="s">
        <v>946</v>
      </c>
      <c r="E116" s="5">
        <v>18</v>
      </c>
      <c r="F116" s="5" t="s">
        <v>35</v>
      </c>
      <c r="G116" s="3">
        <v>1</v>
      </c>
      <c r="H116" s="107" t="s">
        <v>1902</v>
      </c>
      <c r="I116" s="4" t="s">
        <v>1905</v>
      </c>
      <c r="J116" s="35">
        <v>504.4</v>
      </c>
      <c r="K116" s="35">
        <v>521.4</v>
      </c>
      <c r="L116" s="35">
        <f t="shared" si="1"/>
        <v>17</v>
      </c>
    </row>
    <row r="117" spans="1:12" ht="14.1" customHeight="1" x14ac:dyDescent="0.45">
      <c r="A117" s="44">
        <v>113</v>
      </c>
      <c r="B117" s="5" t="s">
        <v>18</v>
      </c>
      <c r="C117" s="5" t="s">
        <v>4</v>
      </c>
      <c r="D117" s="5" t="s">
        <v>946</v>
      </c>
      <c r="E117" s="5">
        <v>18</v>
      </c>
      <c r="F117" s="5" t="s">
        <v>35</v>
      </c>
      <c r="G117" s="3">
        <v>1</v>
      </c>
      <c r="H117" s="107" t="s">
        <v>1902</v>
      </c>
      <c r="I117" s="4" t="s">
        <v>1906</v>
      </c>
      <c r="J117" s="35">
        <v>505</v>
      </c>
      <c r="K117" s="35">
        <v>521.20000000000005</v>
      </c>
      <c r="L117" s="35">
        <f t="shared" si="1"/>
        <v>16.200000000000045</v>
      </c>
    </row>
    <row r="118" spans="1:12" ht="14.1" customHeight="1" x14ac:dyDescent="0.45">
      <c r="A118" s="44">
        <v>114</v>
      </c>
      <c r="B118" s="5" t="s">
        <v>18</v>
      </c>
      <c r="C118" s="5" t="s">
        <v>4</v>
      </c>
      <c r="D118" s="5" t="s">
        <v>946</v>
      </c>
      <c r="E118" s="5">
        <v>18</v>
      </c>
      <c r="F118" s="5" t="s">
        <v>35</v>
      </c>
      <c r="G118" s="3">
        <v>1</v>
      </c>
      <c r="H118" s="107" t="s">
        <v>1902</v>
      </c>
      <c r="I118" s="4" t="s">
        <v>1905</v>
      </c>
      <c r="J118" s="35">
        <v>522.5</v>
      </c>
      <c r="K118" s="35">
        <v>548.5</v>
      </c>
      <c r="L118" s="35">
        <f t="shared" si="1"/>
        <v>26</v>
      </c>
    </row>
    <row r="119" spans="1:12" ht="14.1" customHeight="1" x14ac:dyDescent="0.45">
      <c r="A119" s="44">
        <v>115</v>
      </c>
      <c r="B119" s="5" t="s">
        <v>18</v>
      </c>
      <c r="C119" s="5" t="s">
        <v>4</v>
      </c>
      <c r="D119" s="5" t="s">
        <v>946</v>
      </c>
      <c r="E119" s="5">
        <v>18</v>
      </c>
      <c r="F119" s="5" t="s">
        <v>35</v>
      </c>
      <c r="G119" s="3">
        <v>1</v>
      </c>
      <c r="H119" s="107" t="s">
        <v>1901</v>
      </c>
      <c r="I119" s="4" t="s">
        <v>1906</v>
      </c>
      <c r="J119" s="35">
        <v>522.5</v>
      </c>
      <c r="K119" s="35">
        <v>528.20000000000005</v>
      </c>
      <c r="L119" s="35">
        <f t="shared" si="1"/>
        <v>5.7000000000000455</v>
      </c>
    </row>
    <row r="120" spans="1:12" ht="14.1" customHeight="1" x14ac:dyDescent="0.45">
      <c r="A120" s="44">
        <v>116</v>
      </c>
      <c r="B120" s="5" t="s">
        <v>18</v>
      </c>
      <c r="C120" s="5" t="s">
        <v>4</v>
      </c>
      <c r="D120" s="5" t="s">
        <v>946</v>
      </c>
      <c r="E120" s="5">
        <v>18</v>
      </c>
      <c r="F120" s="5" t="s">
        <v>35</v>
      </c>
      <c r="G120" s="3">
        <v>1</v>
      </c>
      <c r="H120" s="107" t="s">
        <v>1901</v>
      </c>
      <c r="I120" s="4" t="s">
        <v>1906</v>
      </c>
      <c r="J120" s="35">
        <v>537.4</v>
      </c>
      <c r="K120" s="35">
        <v>549.1</v>
      </c>
      <c r="L120" s="35">
        <f t="shared" si="1"/>
        <v>11.700000000000045</v>
      </c>
    </row>
    <row r="121" spans="1:12" ht="14.1" customHeight="1" x14ac:dyDescent="0.45">
      <c r="A121" s="44">
        <v>117</v>
      </c>
      <c r="B121" s="5" t="s">
        <v>18</v>
      </c>
      <c r="C121" s="5" t="s">
        <v>4</v>
      </c>
      <c r="D121" s="5" t="s">
        <v>946</v>
      </c>
      <c r="E121" s="5">
        <v>18</v>
      </c>
      <c r="F121" s="5" t="s">
        <v>35</v>
      </c>
      <c r="G121" s="3">
        <v>1</v>
      </c>
      <c r="H121" s="107" t="s">
        <v>1901</v>
      </c>
      <c r="I121" s="4" t="s">
        <v>1906</v>
      </c>
      <c r="J121" s="35">
        <v>666.59</v>
      </c>
      <c r="K121" s="35">
        <v>668</v>
      </c>
      <c r="L121" s="35">
        <f t="shared" si="1"/>
        <v>1.4099999999999682</v>
      </c>
    </row>
    <row r="122" spans="1:12" ht="14.1" customHeight="1" x14ac:dyDescent="0.45">
      <c r="A122" s="44">
        <v>118</v>
      </c>
      <c r="B122" s="5" t="s">
        <v>18</v>
      </c>
      <c r="C122" s="5" t="s">
        <v>4</v>
      </c>
      <c r="D122" s="5" t="s">
        <v>946</v>
      </c>
      <c r="E122" s="5">
        <v>18</v>
      </c>
      <c r="F122" s="5" t="s">
        <v>35</v>
      </c>
      <c r="G122" s="3">
        <v>1</v>
      </c>
      <c r="H122" s="107" t="s">
        <v>1901</v>
      </c>
      <c r="I122" s="4" t="s">
        <v>1905</v>
      </c>
      <c r="J122" s="35">
        <v>685.3</v>
      </c>
      <c r="K122" s="35">
        <v>686.8</v>
      </c>
      <c r="L122" s="35">
        <f t="shared" si="1"/>
        <v>1.5</v>
      </c>
    </row>
    <row r="123" spans="1:12" ht="14.1" customHeight="1" x14ac:dyDescent="0.45">
      <c r="A123" s="44">
        <v>119</v>
      </c>
      <c r="B123" s="5" t="s">
        <v>18</v>
      </c>
      <c r="C123" s="5" t="s">
        <v>4</v>
      </c>
      <c r="D123" s="5" t="s">
        <v>946</v>
      </c>
      <c r="E123" s="5">
        <v>18</v>
      </c>
      <c r="F123" s="5" t="s">
        <v>35</v>
      </c>
      <c r="G123" s="3">
        <v>1</v>
      </c>
      <c r="H123" s="107" t="s">
        <v>1902</v>
      </c>
      <c r="I123" s="4" t="s">
        <v>1905</v>
      </c>
      <c r="J123" s="35">
        <v>726.1</v>
      </c>
      <c r="K123" s="35">
        <v>727.6</v>
      </c>
      <c r="L123" s="35">
        <f t="shared" si="1"/>
        <v>1.5</v>
      </c>
    </row>
    <row r="124" spans="1:12" ht="14.1" customHeight="1" x14ac:dyDescent="0.45">
      <c r="A124" s="44">
        <v>120</v>
      </c>
      <c r="B124" s="5" t="s">
        <v>18</v>
      </c>
      <c r="C124" s="5" t="s">
        <v>4</v>
      </c>
      <c r="D124" s="5" t="s">
        <v>946</v>
      </c>
      <c r="E124" s="5">
        <v>18</v>
      </c>
      <c r="F124" s="5" t="s">
        <v>35</v>
      </c>
      <c r="G124" s="3">
        <v>1</v>
      </c>
      <c r="H124" s="107" t="s">
        <v>1902</v>
      </c>
      <c r="I124" s="4" t="s">
        <v>1906</v>
      </c>
      <c r="J124" s="35">
        <v>727.1</v>
      </c>
      <c r="K124" s="35">
        <v>731.4</v>
      </c>
      <c r="L124" s="35">
        <f t="shared" si="1"/>
        <v>4.2999999999999545</v>
      </c>
    </row>
    <row r="125" spans="1:12" ht="14.1" customHeight="1" x14ac:dyDescent="0.45">
      <c r="A125" s="44">
        <v>121</v>
      </c>
      <c r="B125" s="5" t="s">
        <v>18</v>
      </c>
      <c r="C125" s="5" t="s">
        <v>4</v>
      </c>
      <c r="D125" s="5" t="s">
        <v>946</v>
      </c>
      <c r="E125" s="5">
        <v>18</v>
      </c>
      <c r="F125" s="5" t="s">
        <v>35</v>
      </c>
      <c r="G125" s="3">
        <v>1</v>
      </c>
      <c r="H125" s="107" t="s">
        <v>1902</v>
      </c>
      <c r="I125" s="4" t="s">
        <v>1905</v>
      </c>
      <c r="J125" s="35">
        <v>730.6</v>
      </c>
      <c r="K125" s="35">
        <v>732.7</v>
      </c>
      <c r="L125" s="35">
        <f t="shared" si="1"/>
        <v>2.1000000000000227</v>
      </c>
    </row>
    <row r="126" spans="1:12" ht="14.1" customHeight="1" x14ac:dyDescent="0.45">
      <c r="A126" s="44">
        <v>122</v>
      </c>
      <c r="B126" s="5" t="s">
        <v>18</v>
      </c>
      <c r="C126" s="5" t="s">
        <v>4</v>
      </c>
      <c r="D126" s="5" t="s">
        <v>946</v>
      </c>
      <c r="E126" s="5">
        <v>18</v>
      </c>
      <c r="F126" s="5" t="s">
        <v>35</v>
      </c>
      <c r="G126" s="3">
        <v>1</v>
      </c>
      <c r="H126" s="107" t="s">
        <v>1902</v>
      </c>
      <c r="I126" s="4" t="s">
        <v>1906</v>
      </c>
      <c r="J126" s="35">
        <v>731.9</v>
      </c>
      <c r="K126" s="35">
        <v>742.3</v>
      </c>
      <c r="L126" s="35">
        <f t="shared" si="1"/>
        <v>10.399999999999977</v>
      </c>
    </row>
    <row r="127" spans="1:12" ht="14.1" customHeight="1" x14ac:dyDescent="0.45">
      <c r="A127" s="44">
        <v>123</v>
      </c>
      <c r="B127" s="5" t="s">
        <v>18</v>
      </c>
      <c r="C127" s="5" t="s">
        <v>4</v>
      </c>
      <c r="D127" s="5" t="s">
        <v>946</v>
      </c>
      <c r="E127" s="5">
        <v>18</v>
      </c>
      <c r="F127" s="5" t="s">
        <v>35</v>
      </c>
      <c r="G127" s="3">
        <v>1</v>
      </c>
      <c r="H127" s="107" t="s">
        <v>1902</v>
      </c>
      <c r="I127" s="4" t="s">
        <v>1905</v>
      </c>
      <c r="J127" s="35">
        <v>739.2</v>
      </c>
      <c r="K127" s="35">
        <v>742.2</v>
      </c>
      <c r="L127" s="35">
        <f t="shared" si="1"/>
        <v>3</v>
      </c>
    </row>
    <row r="128" spans="1:12" ht="14.1" customHeight="1" x14ac:dyDescent="0.45">
      <c r="A128" s="44">
        <v>124</v>
      </c>
      <c r="B128" s="5" t="s">
        <v>18</v>
      </c>
      <c r="C128" s="5" t="s">
        <v>4</v>
      </c>
      <c r="D128" s="5" t="s">
        <v>947</v>
      </c>
      <c r="E128" s="5">
        <v>1812</v>
      </c>
      <c r="F128" s="5" t="s">
        <v>39</v>
      </c>
      <c r="G128" s="3">
        <v>2</v>
      </c>
      <c r="H128" s="106" t="s">
        <v>1903</v>
      </c>
      <c r="I128" s="4" t="s">
        <v>1906</v>
      </c>
      <c r="J128" s="35">
        <v>0.5</v>
      </c>
      <c r="K128" s="35">
        <v>0.8</v>
      </c>
      <c r="L128" s="35">
        <f t="shared" si="1"/>
        <v>0.30000000000000004</v>
      </c>
    </row>
    <row r="129" spans="1:12" ht="14.1" customHeight="1" x14ac:dyDescent="0.45">
      <c r="A129" s="44">
        <v>125</v>
      </c>
      <c r="B129" s="5" t="s">
        <v>18</v>
      </c>
      <c r="C129" s="5" t="s">
        <v>4</v>
      </c>
      <c r="D129" s="5" t="s">
        <v>947</v>
      </c>
      <c r="E129" s="5">
        <v>1812</v>
      </c>
      <c r="F129" s="5" t="s">
        <v>39</v>
      </c>
      <c r="G129" s="3">
        <v>2</v>
      </c>
      <c r="H129" s="106" t="s">
        <v>1903</v>
      </c>
      <c r="I129" s="4" t="s">
        <v>1906</v>
      </c>
      <c r="J129" s="35">
        <v>1.6</v>
      </c>
      <c r="K129" s="35">
        <v>3.9</v>
      </c>
      <c r="L129" s="35">
        <f t="shared" si="1"/>
        <v>2.2999999999999998</v>
      </c>
    </row>
    <row r="130" spans="1:12" ht="14.1" customHeight="1" x14ac:dyDescent="0.45">
      <c r="A130" s="44">
        <v>126</v>
      </c>
      <c r="B130" s="5" t="s">
        <v>18</v>
      </c>
      <c r="C130" s="5" t="s">
        <v>4</v>
      </c>
      <c r="D130" s="5" t="s">
        <v>947</v>
      </c>
      <c r="E130" s="5">
        <v>1812</v>
      </c>
      <c r="F130" s="5" t="s">
        <v>39</v>
      </c>
      <c r="G130" s="3">
        <v>2</v>
      </c>
      <c r="H130" s="106" t="s">
        <v>1903</v>
      </c>
      <c r="I130" s="4" t="s">
        <v>1905</v>
      </c>
      <c r="J130" s="35">
        <v>3.2</v>
      </c>
      <c r="K130" s="35">
        <v>4.0999999999999996</v>
      </c>
      <c r="L130" s="35">
        <f t="shared" si="1"/>
        <v>0.89999999999999947</v>
      </c>
    </row>
    <row r="131" spans="1:12" ht="14.1" customHeight="1" x14ac:dyDescent="0.45">
      <c r="A131" s="44">
        <v>127</v>
      </c>
      <c r="B131" s="5" t="s">
        <v>18</v>
      </c>
      <c r="C131" s="5" t="s">
        <v>4</v>
      </c>
      <c r="D131" s="5" t="s">
        <v>948</v>
      </c>
      <c r="E131" s="5">
        <v>18128</v>
      </c>
      <c r="F131" s="5" t="s">
        <v>40</v>
      </c>
      <c r="G131" s="3">
        <v>2</v>
      </c>
      <c r="H131" s="106" t="s">
        <v>1903</v>
      </c>
      <c r="I131" s="4" t="s">
        <v>1905</v>
      </c>
      <c r="J131" s="35">
        <v>0</v>
      </c>
      <c r="K131" s="35">
        <v>0.7</v>
      </c>
      <c r="L131" s="35">
        <f t="shared" si="1"/>
        <v>0.7</v>
      </c>
    </row>
    <row r="132" spans="1:12" ht="14.1" customHeight="1" x14ac:dyDescent="0.45">
      <c r="A132" s="44">
        <v>128</v>
      </c>
      <c r="B132" s="5" t="s">
        <v>18</v>
      </c>
      <c r="C132" s="5" t="s">
        <v>4</v>
      </c>
      <c r="D132" s="5" t="s">
        <v>948</v>
      </c>
      <c r="E132" s="5">
        <v>18128</v>
      </c>
      <c r="F132" s="5" t="s">
        <v>40</v>
      </c>
      <c r="G132" s="3">
        <v>2</v>
      </c>
      <c r="H132" s="106" t="s">
        <v>1903</v>
      </c>
      <c r="I132" s="4" t="s">
        <v>1906</v>
      </c>
      <c r="J132" s="35">
        <v>0</v>
      </c>
      <c r="K132" s="35">
        <v>0.7</v>
      </c>
      <c r="L132" s="35">
        <f t="shared" si="1"/>
        <v>0.7</v>
      </c>
    </row>
    <row r="133" spans="1:12" ht="14.1" customHeight="1" x14ac:dyDescent="0.45">
      <c r="A133" s="44">
        <v>129</v>
      </c>
      <c r="B133" s="5" t="s">
        <v>18</v>
      </c>
      <c r="C133" s="5" t="s">
        <v>4</v>
      </c>
      <c r="D133" s="5" t="s">
        <v>948</v>
      </c>
      <c r="E133" s="5">
        <v>18128</v>
      </c>
      <c r="F133" s="5" t="s">
        <v>40</v>
      </c>
      <c r="G133" s="3">
        <v>2</v>
      </c>
      <c r="H133" s="106" t="s">
        <v>1903</v>
      </c>
      <c r="I133" s="4" t="s">
        <v>1905</v>
      </c>
      <c r="J133" s="35">
        <v>2.1</v>
      </c>
      <c r="K133" s="35">
        <v>2.2000000000000002</v>
      </c>
      <c r="L133" s="35">
        <f t="shared" si="1"/>
        <v>0.10000000000000009</v>
      </c>
    </row>
    <row r="134" spans="1:12" ht="14.1" customHeight="1" x14ac:dyDescent="0.45">
      <c r="A134" s="44">
        <v>130</v>
      </c>
      <c r="B134" s="5" t="s">
        <v>18</v>
      </c>
      <c r="C134" s="5" t="s">
        <v>4</v>
      </c>
      <c r="D134" s="5" t="s">
        <v>949</v>
      </c>
      <c r="E134" s="5">
        <v>18136</v>
      </c>
      <c r="F134" s="5" t="s">
        <v>44</v>
      </c>
      <c r="G134" s="3">
        <v>2</v>
      </c>
      <c r="H134" s="106" t="s">
        <v>1903</v>
      </c>
      <c r="I134" s="4" t="s">
        <v>1905</v>
      </c>
      <c r="J134" s="35">
        <v>13</v>
      </c>
      <c r="K134" s="35">
        <v>13.9</v>
      </c>
      <c r="L134" s="35">
        <f t="shared" si="1"/>
        <v>0.90000000000000036</v>
      </c>
    </row>
    <row r="135" spans="1:12" ht="14.1" customHeight="1" x14ac:dyDescent="0.45">
      <c r="A135" s="44">
        <v>131</v>
      </c>
      <c r="B135" s="5" t="s">
        <v>18</v>
      </c>
      <c r="C135" s="5" t="s">
        <v>4</v>
      </c>
      <c r="D135" s="5" t="s">
        <v>949</v>
      </c>
      <c r="E135" s="5">
        <v>18136</v>
      </c>
      <c r="F135" s="5" t="s">
        <v>44</v>
      </c>
      <c r="G135" s="3">
        <v>2</v>
      </c>
      <c r="H135" s="106" t="s">
        <v>1903</v>
      </c>
      <c r="I135" s="4" t="s">
        <v>1906</v>
      </c>
      <c r="J135" s="35">
        <v>13.1</v>
      </c>
      <c r="K135" s="35">
        <v>13.8</v>
      </c>
      <c r="L135" s="35">
        <f t="shared" si="1"/>
        <v>0.70000000000000107</v>
      </c>
    </row>
    <row r="136" spans="1:12" ht="14.1" customHeight="1" x14ac:dyDescent="0.45">
      <c r="A136" s="44">
        <v>132</v>
      </c>
      <c r="B136" s="5" t="s">
        <v>18</v>
      </c>
      <c r="C136" s="5" t="s">
        <v>4</v>
      </c>
      <c r="D136" s="5" t="s">
        <v>950</v>
      </c>
      <c r="E136" s="5">
        <v>181654</v>
      </c>
      <c r="F136" s="5" t="s">
        <v>47</v>
      </c>
      <c r="G136" s="3">
        <v>2</v>
      </c>
      <c r="H136" s="106" t="s">
        <v>1903</v>
      </c>
      <c r="I136" s="4" t="s">
        <v>1905</v>
      </c>
      <c r="J136" s="35">
        <v>0</v>
      </c>
      <c r="K136" s="35">
        <v>3.4</v>
      </c>
      <c r="L136" s="35">
        <f t="shared" si="1"/>
        <v>3.4</v>
      </c>
    </row>
    <row r="137" spans="1:12" ht="14.1" customHeight="1" x14ac:dyDescent="0.45">
      <c r="A137" s="44">
        <v>133</v>
      </c>
      <c r="B137" s="5" t="s">
        <v>18</v>
      </c>
      <c r="C137" s="5" t="s">
        <v>4</v>
      </c>
      <c r="D137" s="5" t="s">
        <v>950</v>
      </c>
      <c r="E137" s="5">
        <v>181654</v>
      </c>
      <c r="F137" s="5" t="s">
        <v>47</v>
      </c>
      <c r="G137" s="3">
        <v>2</v>
      </c>
      <c r="H137" s="106" t="s">
        <v>1903</v>
      </c>
      <c r="I137" s="4" t="s">
        <v>1906</v>
      </c>
      <c r="J137" s="35">
        <v>0</v>
      </c>
      <c r="K137" s="35">
        <v>3.9</v>
      </c>
      <c r="L137" s="35">
        <f t="shared" si="1"/>
        <v>3.9</v>
      </c>
    </row>
    <row r="138" spans="1:12" ht="14.1" customHeight="1" x14ac:dyDescent="0.45">
      <c r="A138" s="44">
        <v>134</v>
      </c>
      <c r="B138" s="5" t="s">
        <v>18</v>
      </c>
      <c r="C138" s="5" t="s">
        <v>4</v>
      </c>
      <c r="D138" s="5" t="s">
        <v>951</v>
      </c>
      <c r="E138" s="5">
        <v>182</v>
      </c>
      <c r="F138" s="5" t="s">
        <v>90</v>
      </c>
      <c r="G138" s="3">
        <v>1</v>
      </c>
      <c r="H138" s="107" t="s">
        <v>1901</v>
      </c>
      <c r="I138" s="4" t="s">
        <v>1905</v>
      </c>
      <c r="J138" s="35">
        <v>0</v>
      </c>
      <c r="K138" s="35">
        <v>2.5</v>
      </c>
      <c r="L138" s="35">
        <f t="shared" si="1"/>
        <v>2.5</v>
      </c>
    </row>
    <row r="139" spans="1:12" ht="14.1" customHeight="1" x14ac:dyDescent="0.45">
      <c r="A139" s="44">
        <v>135</v>
      </c>
      <c r="B139" s="5" t="s">
        <v>18</v>
      </c>
      <c r="C139" s="5" t="s">
        <v>4</v>
      </c>
      <c r="D139" s="5" t="s">
        <v>951</v>
      </c>
      <c r="E139" s="5">
        <v>182</v>
      </c>
      <c r="F139" s="5" t="s">
        <v>90</v>
      </c>
      <c r="G139" s="3">
        <v>1</v>
      </c>
      <c r="H139" s="107" t="s">
        <v>1901</v>
      </c>
      <c r="I139" s="4" t="s">
        <v>1906</v>
      </c>
      <c r="J139" s="35">
        <v>0</v>
      </c>
      <c r="K139" s="35">
        <v>4.7</v>
      </c>
      <c r="L139" s="35">
        <f t="shared" ref="L139:L202" si="2">K139-J139</f>
        <v>4.7</v>
      </c>
    </row>
    <row r="140" spans="1:12" ht="14.1" customHeight="1" x14ac:dyDescent="0.45">
      <c r="A140" s="44">
        <v>136</v>
      </c>
      <c r="B140" s="5" t="s">
        <v>18</v>
      </c>
      <c r="C140" s="5" t="s">
        <v>4</v>
      </c>
      <c r="D140" s="5" t="s">
        <v>952</v>
      </c>
      <c r="E140" s="5">
        <v>1828</v>
      </c>
      <c r="F140" s="5" t="s">
        <v>91</v>
      </c>
      <c r="G140" s="3">
        <v>1</v>
      </c>
      <c r="H140" s="107" t="s">
        <v>1901</v>
      </c>
      <c r="I140" s="4" t="s">
        <v>1905</v>
      </c>
      <c r="J140" s="35">
        <v>30.1</v>
      </c>
      <c r="K140" s="35">
        <v>31.6</v>
      </c>
      <c r="L140" s="35">
        <f t="shared" si="2"/>
        <v>1.5</v>
      </c>
    </row>
    <row r="141" spans="1:12" ht="14.1" customHeight="1" x14ac:dyDescent="0.45">
      <c r="A141" s="44">
        <v>137</v>
      </c>
      <c r="B141" s="5" t="s">
        <v>18</v>
      </c>
      <c r="C141" s="5" t="s">
        <v>4</v>
      </c>
      <c r="D141" s="5" t="s">
        <v>952</v>
      </c>
      <c r="E141" s="5">
        <v>1828</v>
      </c>
      <c r="F141" s="5" t="s">
        <v>91</v>
      </c>
      <c r="G141" s="3">
        <v>1</v>
      </c>
      <c r="H141" s="107" t="s">
        <v>1901</v>
      </c>
      <c r="I141" s="4" t="s">
        <v>1906</v>
      </c>
      <c r="J141" s="35">
        <v>30.1</v>
      </c>
      <c r="K141" s="35">
        <v>33</v>
      </c>
      <c r="L141" s="35">
        <f t="shared" si="2"/>
        <v>2.8999999999999986</v>
      </c>
    </row>
    <row r="142" spans="1:12" ht="14.1" customHeight="1" x14ac:dyDescent="0.45">
      <c r="A142" s="44">
        <v>138</v>
      </c>
      <c r="B142" s="5" t="s">
        <v>18</v>
      </c>
      <c r="C142" s="5" t="s">
        <v>4</v>
      </c>
      <c r="D142" s="5" t="s">
        <v>953</v>
      </c>
      <c r="E142" s="5">
        <v>18312</v>
      </c>
      <c r="F142" s="5" t="s">
        <v>55</v>
      </c>
      <c r="G142" s="3">
        <v>2</v>
      </c>
      <c r="H142" s="106" t="s">
        <v>1903</v>
      </c>
      <c r="I142" s="4" t="s">
        <v>1905</v>
      </c>
      <c r="J142" s="35">
        <v>0</v>
      </c>
      <c r="K142" s="35">
        <v>6.7</v>
      </c>
      <c r="L142" s="35">
        <f t="shared" si="2"/>
        <v>6.7</v>
      </c>
    </row>
    <row r="143" spans="1:12" ht="14.1" customHeight="1" x14ac:dyDescent="0.45">
      <c r="A143" s="44">
        <v>139</v>
      </c>
      <c r="B143" s="5" t="s">
        <v>18</v>
      </c>
      <c r="C143" s="5" t="s">
        <v>4</v>
      </c>
      <c r="D143" s="5" t="s">
        <v>953</v>
      </c>
      <c r="E143" s="5">
        <v>18312</v>
      </c>
      <c r="F143" s="5" t="s">
        <v>55</v>
      </c>
      <c r="G143" s="3">
        <v>2</v>
      </c>
      <c r="H143" s="106" t="s">
        <v>1903</v>
      </c>
      <c r="I143" s="4" t="s">
        <v>1906</v>
      </c>
      <c r="J143" s="35">
        <v>0.2</v>
      </c>
      <c r="K143" s="35">
        <v>6.7</v>
      </c>
      <c r="L143" s="35">
        <f t="shared" si="2"/>
        <v>6.5</v>
      </c>
    </row>
    <row r="144" spans="1:12" ht="14.1" customHeight="1" x14ac:dyDescent="0.45">
      <c r="A144" s="44">
        <v>140</v>
      </c>
      <c r="B144" s="5" t="s">
        <v>18</v>
      </c>
      <c r="C144" s="5" t="s">
        <v>4</v>
      </c>
      <c r="D144" s="5" t="s">
        <v>955</v>
      </c>
      <c r="E144" s="5">
        <v>18314</v>
      </c>
      <c r="F144" s="5" t="s">
        <v>56</v>
      </c>
      <c r="G144" s="3">
        <v>2</v>
      </c>
      <c r="H144" s="106" t="s">
        <v>1903</v>
      </c>
      <c r="I144" s="4" t="s">
        <v>1906</v>
      </c>
      <c r="J144" s="35">
        <v>0</v>
      </c>
      <c r="K144" s="35">
        <v>4.5</v>
      </c>
      <c r="L144" s="35">
        <f t="shared" si="2"/>
        <v>4.5</v>
      </c>
    </row>
    <row r="145" spans="1:12" ht="14.1" customHeight="1" x14ac:dyDescent="0.45">
      <c r="A145" s="44">
        <v>141</v>
      </c>
      <c r="B145" s="5" t="s">
        <v>18</v>
      </c>
      <c r="C145" s="5" t="s">
        <v>4</v>
      </c>
      <c r="D145" s="5" t="s">
        <v>955</v>
      </c>
      <c r="E145" s="5">
        <v>18314</v>
      </c>
      <c r="F145" s="5" t="s">
        <v>56</v>
      </c>
      <c r="G145" s="3">
        <v>2</v>
      </c>
      <c r="H145" s="106" t="s">
        <v>1903</v>
      </c>
      <c r="I145" s="4" t="s">
        <v>1905</v>
      </c>
      <c r="J145" s="35">
        <v>0.4</v>
      </c>
      <c r="K145" s="35">
        <v>1</v>
      </c>
      <c r="L145" s="35">
        <f t="shared" si="2"/>
        <v>0.6</v>
      </c>
    </row>
    <row r="146" spans="1:12" ht="14.1" customHeight="1" x14ac:dyDescent="0.45">
      <c r="A146" s="44">
        <v>142</v>
      </c>
      <c r="B146" s="5" t="s">
        <v>18</v>
      </c>
      <c r="C146" s="5" t="s">
        <v>4</v>
      </c>
      <c r="D146" s="5" t="s">
        <v>954</v>
      </c>
      <c r="E146" s="5">
        <v>183178</v>
      </c>
      <c r="F146" s="5" t="s">
        <v>57</v>
      </c>
      <c r="G146" s="3">
        <v>2</v>
      </c>
      <c r="H146" s="106" t="s">
        <v>1903</v>
      </c>
      <c r="I146" s="4" t="s">
        <v>1905</v>
      </c>
      <c r="J146" s="35">
        <v>8</v>
      </c>
      <c r="K146" s="35">
        <v>10.7</v>
      </c>
      <c r="L146" s="35">
        <f t="shared" si="2"/>
        <v>2.6999999999999993</v>
      </c>
    </row>
    <row r="147" spans="1:12" ht="14.1" customHeight="1" x14ac:dyDescent="0.45">
      <c r="A147" s="44">
        <v>143</v>
      </c>
      <c r="B147" s="5" t="s">
        <v>18</v>
      </c>
      <c r="C147" s="5" t="s">
        <v>4</v>
      </c>
      <c r="D147" s="5" t="s">
        <v>954</v>
      </c>
      <c r="E147" s="5">
        <v>183178</v>
      </c>
      <c r="F147" s="5" t="s">
        <v>57</v>
      </c>
      <c r="G147" s="3">
        <v>2</v>
      </c>
      <c r="H147" s="106" t="s">
        <v>1903</v>
      </c>
      <c r="I147" s="4" t="s">
        <v>1906</v>
      </c>
      <c r="J147" s="35">
        <v>8</v>
      </c>
      <c r="K147" s="35">
        <v>9.8000000000000007</v>
      </c>
      <c r="L147" s="35">
        <f t="shared" si="2"/>
        <v>1.8000000000000007</v>
      </c>
    </row>
    <row r="148" spans="1:12" ht="14.1" customHeight="1" x14ac:dyDescent="0.45">
      <c r="A148" s="44">
        <v>144</v>
      </c>
      <c r="B148" s="5" t="s">
        <v>18</v>
      </c>
      <c r="C148" s="5" t="s">
        <v>4</v>
      </c>
      <c r="D148" s="5" t="s">
        <v>954</v>
      </c>
      <c r="E148" s="5">
        <v>183178</v>
      </c>
      <c r="F148" s="5" t="s">
        <v>57</v>
      </c>
      <c r="G148" s="3">
        <v>2</v>
      </c>
      <c r="H148" s="106" t="s">
        <v>1903</v>
      </c>
      <c r="I148" s="4" t="s">
        <v>1906</v>
      </c>
      <c r="J148" s="35">
        <v>11.1</v>
      </c>
      <c r="K148" s="35">
        <v>11.4</v>
      </c>
      <c r="L148" s="35">
        <f t="shared" si="2"/>
        <v>0.30000000000000071</v>
      </c>
    </row>
    <row r="149" spans="1:12" ht="14.1" customHeight="1" x14ac:dyDescent="0.45">
      <c r="A149" s="44">
        <v>145</v>
      </c>
      <c r="B149" s="5" t="s">
        <v>18</v>
      </c>
      <c r="C149" s="5" t="s">
        <v>4</v>
      </c>
      <c r="D149" s="5" t="s">
        <v>954</v>
      </c>
      <c r="E149" s="5">
        <v>183178</v>
      </c>
      <c r="F149" s="5" t="s">
        <v>57</v>
      </c>
      <c r="G149" s="3">
        <v>2</v>
      </c>
      <c r="H149" s="106" t="s">
        <v>1903</v>
      </c>
      <c r="I149" s="4" t="s">
        <v>1905</v>
      </c>
      <c r="J149" s="35">
        <v>11.3</v>
      </c>
      <c r="K149" s="35">
        <v>11.6</v>
      </c>
      <c r="L149" s="35">
        <f t="shared" si="2"/>
        <v>0.29999999999999893</v>
      </c>
    </row>
    <row r="150" spans="1:12" ht="14.1" customHeight="1" x14ac:dyDescent="0.45">
      <c r="A150" s="44">
        <v>146</v>
      </c>
      <c r="B150" s="5" t="s">
        <v>18</v>
      </c>
      <c r="C150" s="5" t="s">
        <v>4</v>
      </c>
      <c r="D150" s="5" t="s">
        <v>956</v>
      </c>
      <c r="E150" s="5">
        <v>1832</v>
      </c>
      <c r="F150" s="5" t="s">
        <v>84</v>
      </c>
      <c r="G150" s="3">
        <v>1</v>
      </c>
      <c r="H150" s="107" t="s">
        <v>1901</v>
      </c>
      <c r="I150" s="4" t="s">
        <v>1906</v>
      </c>
      <c r="J150" s="35">
        <v>0</v>
      </c>
      <c r="K150" s="35">
        <v>3.5</v>
      </c>
      <c r="L150" s="35">
        <f t="shared" si="2"/>
        <v>3.5</v>
      </c>
    </row>
    <row r="151" spans="1:12" ht="14.1" customHeight="1" x14ac:dyDescent="0.45">
      <c r="A151" s="44">
        <v>147</v>
      </c>
      <c r="B151" s="5" t="s">
        <v>18</v>
      </c>
      <c r="C151" s="5" t="s">
        <v>4</v>
      </c>
      <c r="D151" s="5" t="s">
        <v>956</v>
      </c>
      <c r="E151" s="5">
        <v>1832</v>
      </c>
      <c r="F151" s="5" t="s">
        <v>84</v>
      </c>
      <c r="G151" s="3">
        <v>1</v>
      </c>
      <c r="H151" s="107" t="s">
        <v>1901</v>
      </c>
      <c r="I151" s="4" t="s">
        <v>1905</v>
      </c>
      <c r="J151" s="35">
        <v>0</v>
      </c>
      <c r="K151" s="35">
        <v>4</v>
      </c>
      <c r="L151" s="35">
        <f t="shared" si="2"/>
        <v>4</v>
      </c>
    </row>
    <row r="152" spans="1:12" ht="14.1" customHeight="1" x14ac:dyDescent="0.45">
      <c r="A152" s="44">
        <v>148</v>
      </c>
      <c r="B152" s="5" t="s">
        <v>18</v>
      </c>
      <c r="C152" s="5" t="s">
        <v>4</v>
      </c>
      <c r="D152" s="5" t="s">
        <v>956</v>
      </c>
      <c r="E152" s="5">
        <v>1832</v>
      </c>
      <c r="F152" s="5" t="s">
        <v>84</v>
      </c>
      <c r="G152" s="3">
        <v>1</v>
      </c>
      <c r="H152" s="107" t="s">
        <v>1901</v>
      </c>
      <c r="I152" s="4" t="s">
        <v>1905</v>
      </c>
      <c r="J152" s="35">
        <v>29</v>
      </c>
      <c r="K152" s="35">
        <v>34.6</v>
      </c>
      <c r="L152" s="35">
        <f t="shared" si="2"/>
        <v>5.6000000000000014</v>
      </c>
    </row>
    <row r="153" spans="1:12" ht="14.1" customHeight="1" x14ac:dyDescent="0.45">
      <c r="A153" s="44">
        <v>149</v>
      </c>
      <c r="B153" s="5" t="s">
        <v>18</v>
      </c>
      <c r="C153" s="5" t="s">
        <v>4</v>
      </c>
      <c r="D153" s="5" t="s">
        <v>956</v>
      </c>
      <c r="E153" s="5">
        <v>1832</v>
      </c>
      <c r="F153" s="5" t="s">
        <v>84</v>
      </c>
      <c r="G153" s="3">
        <v>1</v>
      </c>
      <c r="H153" s="107" t="s">
        <v>1901</v>
      </c>
      <c r="I153" s="4" t="s">
        <v>1906</v>
      </c>
      <c r="J153" s="35">
        <v>29.3</v>
      </c>
      <c r="K153" s="35">
        <v>32.299999999999997</v>
      </c>
      <c r="L153" s="35">
        <f t="shared" si="2"/>
        <v>2.9999999999999964</v>
      </c>
    </row>
    <row r="154" spans="1:12" ht="14.1" customHeight="1" x14ac:dyDescent="0.45">
      <c r="A154" s="44">
        <v>150</v>
      </c>
      <c r="B154" s="5" t="s">
        <v>18</v>
      </c>
      <c r="C154" s="5" t="s">
        <v>4</v>
      </c>
      <c r="D154" s="5" t="s">
        <v>957</v>
      </c>
      <c r="E154" s="5">
        <v>18332</v>
      </c>
      <c r="F154" s="5" t="s">
        <v>819</v>
      </c>
      <c r="G154" s="3">
        <v>2</v>
      </c>
      <c r="H154" s="106" t="s">
        <v>1903</v>
      </c>
      <c r="I154" s="4" t="s">
        <v>1905</v>
      </c>
      <c r="J154" s="35">
        <v>0.2</v>
      </c>
      <c r="K154" s="35">
        <v>3.2</v>
      </c>
      <c r="L154" s="35">
        <f t="shared" si="2"/>
        <v>3</v>
      </c>
    </row>
    <row r="155" spans="1:12" ht="14.1" customHeight="1" x14ac:dyDescent="0.45">
      <c r="A155" s="44">
        <v>151</v>
      </c>
      <c r="B155" s="5" t="s">
        <v>18</v>
      </c>
      <c r="C155" s="5" t="s">
        <v>4</v>
      </c>
      <c r="D155" s="5" t="s">
        <v>957</v>
      </c>
      <c r="E155" s="5">
        <v>18332</v>
      </c>
      <c r="F155" s="5" t="s">
        <v>819</v>
      </c>
      <c r="G155" s="3">
        <v>2</v>
      </c>
      <c r="H155" s="106" t="s">
        <v>1903</v>
      </c>
      <c r="I155" s="4" t="s">
        <v>1906</v>
      </c>
      <c r="J155" s="35">
        <v>0.7</v>
      </c>
      <c r="K155" s="35">
        <v>3.2</v>
      </c>
      <c r="L155" s="35">
        <f t="shared" si="2"/>
        <v>2.5</v>
      </c>
    </row>
    <row r="156" spans="1:12" ht="14.1" customHeight="1" x14ac:dyDescent="0.45">
      <c r="A156" s="44">
        <v>152</v>
      </c>
      <c r="B156" s="5" t="s">
        <v>18</v>
      </c>
      <c r="C156" s="5" t="s">
        <v>4</v>
      </c>
      <c r="D156" s="5" t="s">
        <v>958</v>
      </c>
      <c r="E156" s="5">
        <v>18334</v>
      </c>
      <c r="F156" s="5" t="s">
        <v>67</v>
      </c>
      <c r="G156" s="3">
        <v>2</v>
      </c>
      <c r="H156" s="106" t="s">
        <v>1903</v>
      </c>
      <c r="I156" s="4" t="s">
        <v>1905</v>
      </c>
      <c r="J156" s="35">
        <v>0</v>
      </c>
      <c r="K156" s="35">
        <v>20.2</v>
      </c>
      <c r="L156" s="35">
        <f t="shared" si="2"/>
        <v>20.2</v>
      </c>
    </row>
    <row r="157" spans="1:12" ht="14.1" customHeight="1" x14ac:dyDescent="0.45">
      <c r="A157" s="44">
        <v>153</v>
      </c>
      <c r="B157" s="5" t="s">
        <v>18</v>
      </c>
      <c r="C157" s="5" t="s">
        <v>4</v>
      </c>
      <c r="D157" s="5" t="s">
        <v>958</v>
      </c>
      <c r="E157" s="5">
        <v>18334</v>
      </c>
      <c r="F157" s="5" t="s">
        <v>67</v>
      </c>
      <c r="G157" s="3">
        <v>2</v>
      </c>
      <c r="H157" s="106" t="s">
        <v>1903</v>
      </c>
      <c r="I157" s="4" t="s">
        <v>1906</v>
      </c>
      <c r="J157" s="35">
        <v>0</v>
      </c>
      <c r="K157" s="35">
        <v>20.2</v>
      </c>
      <c r="L157" s="35">
        <f t="shared" si="2"/>
        <v>20.2</v>
      </c>
    </row>
    <row r="158" spans="1:12" ht="14.1" customHeight="1" x14ac:dyDescent="0.45">
      <c r="A158" s="44">
        <v>154</v>
      </c>
      <c r="B158" s="5" t="s">
        <v>18</v>
      </c>
      <c r="C158" s="5" t="s">
        <v>4</v>
      </c>
      <c r="D158" s="5" t="s">
        <v>959</v>
      </c>
      <c r="E158" s="5">
        <v>18352</v>
      </c>
      <c r="F158" s="5" t="s">
        <v>68</v>
      </c>
      <c r="G158" s="3">
        <v>2</v>
      </c>
      <c r="H158" s="106" t="s">
        <v>1903</v>
      </c>
      <c r="I158" s="4" t="s">
        <v>1906</v>
      </c>
      <c r="J158" s="35">
        <v>1.1000000000000001</v>
      </c>
      <c r="K158" s="35">
        <v>3.7</v>
      </c>
      <c r="L158" s="35">
        <f t="shared" si="2"/>
        <v>2.6</v>
      </c>
    </row>
    <row r="159" spans="1:12" ht="14.1" customHeight="1" x14ac:dyDescent="0.45">
      <c r="A159" s="44">
        <v>155</v>
      </c>
      <c r="B159" s="5" t="s">
        <v>18</v>
      </c>
      <c r="C159" s="5" t="s">
        <v>4</v>
      </c>
      <c r="D159" s="5" t="s">
        <v>959</v>
      </c>
      <c r="E159" s="5">
        <v>18352</v>
      </c>
      <c r="F159" s="5" t="s">
        <v>68</v>
      </c>
      <c r="G159" s="3">
        <v>2</v>
      </c>
      <c r="H159" s="106" t="s">
        <v>1903</v>
      </c>
      <c r="I159" s="4" t="s">
        <v>1906</v>
      </c>
      <c r="J159" s="35">
        <v>1.1000000000000001</v>
      </c>
      <c r="K159" s="35">
        <v>3.7</v>
      </c>
      <c r="L159" s="35">
        <f t="shared" si="2"/>
        <v>2.6</v>
      </c>
    </row>
    <row r="160" spans="1:12" ht="14.1" customHeight="1" x14ac:dyDescent="0.45">
      <c r="A160" s="44">
        <v>156</v>
      </c>
      <c r="B160" s="5" t="s">
        <v>18</v>
      </c>
      <c r="C160" s="5" t="s">
        <v>4</v>
      </c>
      <c r="D160" s="5" t="s">
        <v>960</v>
      </c>
      <c r="E160" s="5">
        <v>184</v>
      </c>
      <c r="F160" s="5" t="s">
        <v>85</v>
      </c>
      <c r="G160" s="3">
        <v>1</v>
      </c>
      <c r="H160" s="107" t="s">
        <v>1901</v>
      </c>
      <c r="I160" s="4" t="s">
        <v>1905</v>
      </c>
      <c r="J160" s="35">
        <v>0</v>
      </c>
      <c r="K160" s="35">
        <v>14.6</v>
      </c>
      <c r="L160" s="35">
        <f t="shared" si="2"/>
        <v>14.6</v>
      </c>
    </row>
    <row r="161" spans="1:12" ht="14.1" customHeight="1" x14ac:dyDescent="0.45">
      <c r="A161" s="44">
        <v>157</v>
      </c>
      <c r="B161" s="5" t="s">
        <v>18</v>
      </c>
      <c r="C161" s="5" t="s">
        <v>4</v>
      </c>
      <c r="D161" s="5" t="s">
        <v>960</v>
      </c>
      <c r="E161" s="5">
        <v>184</v>
      </c>
      <c r="F161" s="5" t="s">
        <v>85</v>
      </c>
      <c r="G161" s="3">
        <v>1</v>
      </c>
      <c r="H161" s="107" t="s">
        <v>1901</v>
      </c>
      <c r="I161" s="4" t="s">
        <v>1906</v>
      </c>
      <c r="J161" s="35">
        <v>0</v>
      </c>
      <c r="K161" s="35">
        <v>19.2</v>
      </c>
      <c r="L161" s="35">
        <f t="shared" si="2"/>
        <v>19.2</v>
      </c>
    </row>
    <row r="162" spans="1:12" ht="14.1" customHeight="1" x14ac:dyDescent="0.45">
      <c r="A162" s="44">
        <v>158</v>
      </c>
      <c r="B162" s="5" t="s">
        <v>18</v>
      </c>
      <c r="C162" s="5" t="s">
        <v>4</v>
      </c>
      <c r="D162" s="5" t="s">
        <v>960</v>
      </c>
      <c r="E162" s="5">
        <v>184</v>
      </c>
      <c r="F162" s="5" t="s">
        <v>85</v>
      </c>
      <c r="G162" s="3">
        <v>1</v>
      </c>
      <c r="H162" s="107" t="s">
        <v>1901</v>
      </c>
      <c r="I162" s="4" t="s">
        <v>1905</v>
      </c>
      <c r="J162" s="35">
        <v>18.399999999999999</v>
      </c>
      <c r="K162" s="35">
        <v>18.8</v>
      </c>
      <c r="L162" s="35">
        <f t="shared" si="2"/>
        <v>0.40000000000000213</v>
      </c>
    </row>
    <row r="163" spans="1:12" ht="14.1" customHeight="1" x14ac:dyDescent="0.45">
      <c r="A163" s="44">
        <v>159</v>
      </c>
      <c r="B163" s="5" t="s">
        <v>18</v>
      </c>
      <c r="C163" s="5" t="s">
        <v>4</v>
      </c>
      <c r="D163" s="5" t="s">
        <v>960</v>
      </c>
      <c r="E163" s="5">
        <v>184</v>
      </c>
      <c r="F163" s="5" t="s">
        <v>85</v>
      </c>
      <c r="G163" s="3">
        <v>1</v>
      </c>
      <c r="H163" s="107" t="s">
        <v>1901</v>
      </c>
      <c r="I163" s="4" t="s">
        <v>1906</v>
      </c>
      <c r="J163" s="35">
        <v>67.599999999999994</v>
      </c>
      <c r="K163" s="35">
        <v>68.400000000000006</v>
      </c>
      <c r="L163" s="35">
        <f t="shared" si="2"/>
        <v>0.80000000000001137</v>
      </c>
    </row>
    <row r="164" spans="1:12" ht="14.1" customHeight="1" x14ac:dyDescent="0.45">
      <c r="A164" s="44">
        <v>160</v>
      </c>
      <c r="B164" s="5" t="s">
        <v>18</v>
      </c>
      <c r="C164" s="5" t="s">
        <v>4</v>
      </c>
      <c r="D164" s="5" t="s">
        <v>960</v>
      </c>
      <c r="E164" s="5">
        <v>184</v>
      </c>
      <c r="F164" s="5" t="s">
        <v>85</v>
      </c>
      <c r="G164" s="3">
        <v>1</v>
      </c>
      <c r="H164" s="107" t="s">
        <v>1901</v>
      </c>
      <c r="I164" s="4" t="s">
        <v>1905</v>
      </c>
      <c r="J164" s="35">
        <v>67.900000000000006</v>
      </c>
      <c r="K164" s="35">
        <v>68.400000000000006</v>
      </c>
      <c r="L164" s="35">
        <f t="shared" si="2"/>
        <v>0.5</v>
      </c>
    </row>
    <row r="165" spans="1:12" ht="14.1" customHeight="1" x14ac:dyDescent="0.45">
      <c r="A165" s="44">
        <v>161</v>
      </c>
      <c r="B165" s="5" t="s">
        <v>18</v>
      </c>
      <c r="C165" s="5" t="s">
        <v>4</v>
      </c>
      <c r="D165" s="5" t="s">
        <v>960</v>
      </c>
      <c r="E165" s="5">
        <v>184</v>
      </c>
      <c r="F165" s="5" t="s">
        <v>85</v>
      </c>
      <c r="G165" s="3">
        <v>1</v>
      </c>
      <c r="H165" s="107" t="s">
        <v>1901</v>
      </c>
      <c r="I165" s="4" t="s">
        <v>1905</v>
      </c>
      <c r="J165" s="35">
        <v>70</v>
      </c>
      <c r="K165" s="35">
        <v>73</v>
      </c>
      <c r="L165" s="35">
        <f t="shared" si="2"/>
        <v>3</v>
      </c>
    </row>
    <row r="166" spans="1:12" ht="14.1" customHeight="1" x14ac:dyDescent="0.45">
      <c r="A166" s="44">
        <v>162</v>
      </c>
      <c r="B166" s="5" t="s">
        <v>18</v>
      </c>
      <c r="C166" s="5" t="s">
        <v>4</v>
      </c>
      <c r="D166" s="5" t="s">
        <v>960</v>
      </c>
      <c r="E166" s="5">
        <v>184</v>
      </c>
      <c r="F166" s="5" t="s">
        <v>85</v>
      </c>
      <c r="G166" s="3">
        <v>1</v>
      </c>
      <c r="H166" s="107" t="s">
        <v>1901</v>
      </c>
      <c r="I166" s="4" t="s">
        <v>1906</v>
      </c>
      <c r="J166" s="35">
        <v>72</v>
      </c>
      <c r="K166" s="35">
        <v>73.3</v>
      </c>
      <c r="L166" s="35">
        <f t="shared" si="2"/>
        <v>1.2999999999999972</v>
      </c>
    </row>
    <row r="167" spans="1:12" ht="14.1" customHeight="1" x14ac:dyDescent="0.45">
      <c r="A167" s="44">
        <v>163</v>
      </c>
      <c r="B167" s="5" t="s">
        <v>18</v>
      </c>
      <c r="C167" s="5" t="s">
        <v>4</v>
      </c>
      <c r="D167" s="5" t="s">
        <v>960</v>
      </c>
      <c r="E167" s="5">
        <v>184</v>
      </c>
      <c r="F167" s="5" t="s">
        <v>85</v>
      </c>
      <c r="G167" s="3">
        <v>1</v>
      </c>
      <c r="H167" s="107" t="s">
        <v>1901</v>
      </c>
      <c r="I167" s="4" t="s">
        <v>1906</v>
      </c>
      <c r="J167" s="35">
        <v>74.099999999999994</v>
      </c>
      <c r="K167" s="35">
        <v>78.7</v>
      </c>
      <c r="L167" s="35">
        <f t="shared" si="2"/>
        <v>4.6000000000000085</v>
      </c>
    </row>
    <row r="168" spans="1:12" ht="14.1" customHeight="1" x14ac:dyDescent="0.45">
      <c r="A168" s="44">
        <v>164</v>
      </c>
      <c r="B168" s="5" t="s">
        <v>18</v>
      </c>
      <c r="C168" s="5" t="s">
        <v>4</v>
      </c>
      <c r="D168" s="5" t="s">
        <v>960</v>
      </c>
      <c r="E168" s="5">
        <v>184</v>
      </c>
      <c r="F168" s="5" t="s">
        <v>85</v>
      </c>
      <c r="G168" s="3">
        <v>1</v>
      </c>
      <c r="H168" s="107" t="s">
        <v>1901</v>
      </c>
      <c r="I168" s="4" t="s">
        <v>1905</v>
      </c>
      <c r="J168" s="35">
        <v>123.2</v>
      </c>
      <c r="K168" s="35">
        <v>126.4</v>
      </c>
      <c r="L168" s="35">
        <f t="shared" si="2"/>
        <v>3.2000000000000028</v>
      </c>
    </row>
    <row r="169" spans="1:12" ht="14.1" customHeight="1" x14ac:dyDescent="0.45">
      <c r="A169" s="44">
        <v>165</v>
      </c>
      <c r="B169" s="5" t="s">
        <v>18</v>
      </c>
      <c r="C169" s="5" t="s">
        <v>4</v>
      </c>
      <c r="D169" s="5" t="s">
        <v>960</v>
      </c>
      <c r="E169" s="5">
        <v>184</v>
      </c>
      <c r="F169" s="5" t="s">
        <v>85</v>
      </c>
      <c r="G169" s="3">
        <v>1</v>
      </c>
      <c r="H169" s="107" t="s">
        <v>1901</v>
      </c>
      <c r="I169" s="4" t="s">
        <v>1906</v>
      </c>
      <c r="J169" s="35">
        <v>123.2</v>
      </c>
      <c r="K169" s="35">
        <v>132.6</v>
      </c>
      <c r="L169" s="35">
        <f t="shared" si="2"/>
        <v>9.3999999999999915</v>
      </c>
    </row>
    <row r="170" spans="1:12" ht="14.1" customHeight="1" x14ac:dyDescent="0.45">
      <c r="A170" s="44">
        <v>166</v>
      </c>
      <c r="B170" s="5" t="s">
        <v>18</v>
      </c>
      <c r="C170" s="5" t="s">
        <v>4</v>
      </c>
      <c r="D170" s="5" t="s">
        <v>960</v>
      </c>
      <c r="E170" s="5">
        <v>184</v>
      </c>
      <c r="F170" s="5" t="s">
        <v>85</v>
      </c>
      <c r="G170" s="3">
        <v>1</v>
      </c>
      <c r="H170" s="107" t="s">
        <v>1901</v>
      </c>
      <c r="I170" s="4" t="s">
        <v>1905</v>
      </c>
      <c r="J170" s="35">
        <v>127.4</v>
      </c>
      <c r="K170" s="35">
        <v>134.30000000000001</v>
      </c>
      <c r="L170" s="35">
        <f t="shared" si="2"/>
        <v>6.9000000000000057</v>
      </c>
    </row>
    <row r="171" spans="1:12" ht="14.1" customHeight="1" x14ac:dyDescent="0.45">
      <c r="A171" s="44">
        <v>167</v>
      </c>
      <c r="B171" s="5" t="s">
        <v>18</v>
      </c>
      <c r="C171" s="5" t="s">
        <v>4</v>
      </c>
      <c r="D171" s="5" t="s">
        <v>961</v>
      </c>
      <c r="E171" s="5">
        <v>1848</v>
      </c>
      <c r="F171" s="5" t="s">
        <v>98</v>
      </c>
      <c r="G171" s="3">
        <v>1</v>
      </c>
      <c r="H171" s="107" t="s">
        <v>1901</v>
      </c>
      <c r="I171" s="4" t="s">
        <v>1906</v>
      </c>
      <c r="J171" s="35">
        <v>4.7</v>
      </c>
      <c r="K171" s="35">
        <v>6</v>
      </c>
      <c r="L171" s="35">
        <f t="shared" si="2"/>
        <v>1.2999999999999998</v>
      </c>
    </row>
    <row r="172" spans="1:12" ht="14.1" customHeight="1" x14ac:dyDescent="0.45">
      <c r="A172" s="44">
        <v>168</v>
      </c>
      <c r="B172" s="5" t="s">
        <v>18</v>
      </c>
      <c r="C172" s="5" t="s">
        <v>4</v>
      </c>
      <c r="D172" s="5" t="s">
        <v>961</v>
      </c>
      <c r="E172" s="5">
        <v>1848</v>
      </c>
      <c r="F172" s="5" t="s">
        <v>98</v>
      </c>
      <c r="G172" s="3">
        <v>1</v>
      </c>
      <c r="H172" s="107" t="s">
        <v>1901</v>
      </c>
      <c r="I172" s="4" t="s">
        <v>1905</v>
      </c>
      <c r="J172" s="35">
        <v>6.5</v>
      </c>
      <c r="K172" s="35">
        <v>7.7</v>
      </c>
      <c r="L172" s="35">
        <f t="shared" si="2"/>
        <v>1.2000000000000002</v>
      </c>
    </row>
    <row r="173" spans="1:12" ht="14.1" customHeight="1" x14ac:dyDescent="0.45">
      <c r="A173" s="44">
        <v>169</v>
      </c>
      <c r="B173" s="5" t="s">
        <v>18</v>
      </c>
      <c r="C173" s="5" t="s">
        <v>4</v>
      </c>
      <c r="D173" s="5" t="s">
        <v>961</v>
      </c>
      <c r="E173" s="5">
        <v>1848</v>
      </c>
      <c r="F173" s="5" t="s">
        <v>98</v>
      </c>
      <c r="G173" s="3">
        <v>1</v>
      </c>
      <c r="H173" s="107" t="s">
        <v>1901</v>
      </c>
      <c r="I173" s="4" t="s">
        <v>1906</v>
      </c>
      <c r="J173" s="35">
        <v>6.5</v>
      </c>
      <c r="K173" s="35">
        <v>7.7</v>
      </c>
      <c r="L173" s="35">
        <f t="shared" si="2"/>
        <v>1.2000000000000002</v>
      </c>
    </row>
    <row r="174" spans="1:12" ht="14.1" customHeight="1" x14ac:dyDescent="0.45">
      <c r="A174" s="44">
        <v>170</v>
      </c>
      <c r="B174" s="5" t="s">
        <v>18</v>
      </c>
      <c r="C174" s="5" t="s">
        <v>4</v>
      </c>
      <c r="D174" s="5" t="s">
        <v>962</v>
      </c>
      <c r="E174" s="5">
        <v>18482</v>
      </c>
      <c r="F174" s="5" t="s">
        <v>87</v>
      </c>
      <c r="G174" s="3">
        <v>1</v>
      </c>
      <c r="H174" s="107" t="s">
        <v>1901</v>
      </c>
      <c r="I174" s="4" t="s">
        <v>1905</v>
      </c>
      <c r="J174" s="35">
        <v>0</v>
      </c>
      <c r="K174" s="35">
        <v>3.3</v>
      </c>
      <c r="L174" s="35">
        <f t="shared" si="2"/>
        <v>3.3</v>
      </c>
    </row>
    <row r="175" spans="1:12" ht="14.1" customHeight="1" x14ac:dyDescent="0.45">
      <c r="A175" s="44">
        <v>171</v>
      </c>
      <c r="B175" s="5" t="s">
        <v>18</v>
      </c>
      <c r="C175" s="5" t="s">
        <v>4</v>
      </c>
      <c r="D175" s="5" t="s">
        <v>962</v>
      </c>
      <c r="E175" s="5">
        <v>18482</v>
      </c>
      <c r="F175" s="5" t="s">
        <v>87</v>
      </c>
      <c r="G175" s="3">
        <v>1</v>
      </c>
      <c r="H175" s="107" t="s">
        <v>1901</v>
      </c>
      <c r="I175" s="4" t="s">
        <v>1906</v>
      </c>
      <c r="J175" s="35">
        <v>0</v>
      </c>
      <c r="K175" s="35">
        <v>3.3</v>
      </c>
      <c r="L175" s="35">
        <f t="shared" si="2"/>
        <v>3.3</v>
      </c>
    </row>
    <row r="176" spans="1:12" ht="14.1" customHeight="1" x14ac:dyDescent="0.45">
      <c r="A176" s="44">
        <v>172</v>
      </c>
      <c r="B176" s="5" t="s">
        <v>18</v>
      </c>
      <c r="C176" s="5" t="s">
        <v>4</v>
      </c>
      <c r="D176" s="5" t="s">
        <v>963</v>
      </c>
      <c r="E176" s="5">
        <v>1852</v>
      </c>
      <c r="F176" s="5" t="s">
        <v>93</v>
      </c>
      <c r="G176" s="3">
        <v>1</v>
      </c>
      <c r="H176" s="107" t="s">
        <v>1901</v>
      </c>
      <c r="I176" s="4" t="s">
        <v>1905</v>
      </c>
      <c r="J176" s="35">
        <v>0</v>
      </c>
      <c r="K176" s="35">
        <v>11</v>
      </c>
      <c r="L176" s="35">
        <f t="shared" si="2"/>
        <v>11</v>
      </c>
    </row>
    <row r="177" spans="1:12" ht="14.1" customHeight="1" x14ac:dyDescent="0.45">
      <c r="A177" s="44">
        <v>173</v>
      </c>
      <c r="B177" s="5" t="s">
        <v>18</v>
      </c>
      <c r="C177" s="5" t="s">
        <v>4</v>
      </c>
      <c r="D177" s="5" t="s">
        <v>963</v>
      </c>
      <c r="E177" s="5">
        <v>1852</v>
      </c>
      <c r="F177" s="5" t="s">
        <v>93</v>
      </c>
      <c r="G177" s="3">
        <v>1</v>
      </c>
      <c r="H177" s="107" t="s">
        <v>1901</v>
      </c>
      <c r="I177" s="4" t="s">
        <v>1906</v>
      </c>
      <c r="J177" s="35">
        <v>3.8</v>
      </c>
      <c r="K177" s="35">
        <v>7.7</v>
      </c>
      <c r="L177" s="35">
        <f t="shared" si="2"/>
        <v>3.9000000000000004</v>
      </c>
    </row>
    <row r="178" spans="1:12" ht="14.1" customHeight="1" x14ac:dyDescent="0.45">
      <c r="A178" s="44">
        <v>174</v>
      </c>
      <c r="B178" s="5" t="s">
        <v>18</v>
      </c>
      <c r="C178" s="5" t="s">
        <v>4</v>
      </c>
      <c r="D178" s="5" t="s">
        <v>963</v>
      </c>
      <c r="E178" s="5">
        <v>1852</v>
      </c>
      <c r="F178" s="5" t="s">
        <v>93</v>
      </c>
      <c r="G178" s="3">
        <v>1</v>
      </c>
      <c r="H178" s="107" t="s">
        <v>1901</v>
      </c>
      <c r="I178" s="4" t="s">
        <v>1906</v>
      </c>
      <c r="J178" s="35">
        <v>8.6999999999999993</v>
      </c>
      <c r="K178" s="35">
        <v>11.2</v>
      </c>
      <c r="L178" s="35">
        <f t="shared" si="2"/>
        <v>2.5</v>
      </c>
    </row>
    <row r="179" spans="1:12" ht="14.1" customHeight="1" x14ac:dyDescent="0.45">
      <c r="A179" s="44">
        <v>175</v>
      </c>
      <c r="B179" s="5" t="s">
        <v>18</v>
      </c>
      <c r="C179" s="5" t="s">
        <v>4</v>
      </c>
      <c r="D179" s="5" t="s">
        <v>964</v>
      </c>
      <c r="E179" s="5">
        <v>1854</v>
      </c>
      <c r="F179" s="5" t="s">
        <v>74</v>
      </c>
      <c r="G179" s="3">
        <v>2</v>
      </c>
      <c r="H179" s="106" t="s">
        <v>1903</v>
      </c>
      <c r="I179" s="4" t="s">
        <v>1906</v>
      </c>
      <c r="J179" s="35">
        <v>0</v>
      </c>
      <c r="K179" s="35">
        <v>10</v>
      </c>
      <c r="L179" s="35">
        <f t="shared" si="2"/>
        <v>10</v>
      </c>
    </row>
    <row r="180" spans="1:12" ht="14.1" customHeight="1" x14ac:dyDescent="0.45">
      <c r="A180" s="44">
        <v>176</v>
      </c>
      <c r="B180" s="5" t="s">
        <v>18</v>
      </c>
      <c r="C180" s="5" t="s">
        <v>4</v>
      </c>
      <c r="D180" s="5" t="s">
        <v>964</v>
      </c>
      <c r="E180" s="5">
        <v>1854</v>
      </c>
      <c r="F180" s="5" t="s">
        <v>74</v>
      </c>
      <c r="G180" s="3">
        <v>2</v>
      </c>
      <c r="H180" s="106" t="s">
        <v>1903</v>
      </c>
      <c r="I180" s="4" t="s">
        <v>1905</v>
      </c>
      <c r="J180" s="35">
        <v>0</v>
      </c>
      <c r="K180" s="35">
        <v>10</v>
      </c>
      <c r="L180" s="35">
        <f t="shared" si="2"/>
        <v>10</v>
      </c>
    </row>
    <row r="181" spans="1:12" ht="14.1" customHeight="1" x14ac:dyDescent="0.45">
      <c r="A181" s="44">
        <v>177</v>
      </c>
      <c r="B181" s="5" t="s">
        <v>18</v>
      </c>
      <c r="C181" s="5" t="s">
        <v>4</v>
      </c>
      <c r="D181" s="5" t="s">
        <v>965</v>
      </c>
      <c r="E181" s="5">
        <v>1856</v>
      </c>
      <c r="F181" s="5" t="s">
        <v>82</v>
      </c>
      <c r="G181" s="3">
        <v>1</v>
      </c>
      <c r="H181" s="107" t="s">
        <v>1902</v>
      </c>
      <c r="I181" s="4" t="s">
        <v>1905</v>
      </c>
      <c r="J181" s="35">
        <v>21</v>
      </c>
      <c r="K181" s="35">
        <v>26.5</v>
      </c>
      <c r="L181" s="35">
        <f t="shared" si="2"/>
        <v>5.5</v>
      </c>
    </row>
    <row r="182" spans="1:12" ht="14.1" customHeight="1" x14ac:dyDescent="0.45">
      <c r="A182" s="44">
        <v>178</v>
      </c>
      <c r="B182" s="5" t="s">
        <v>18</v>
      </c>
      <c r="C182" s="5" t="s">
        <v>4</v>
      </c>
      <c r="D182" s="5" t="s">
        <v>965</v>
      </c>
      <c r="E182" s="5">
        <v>1856</v>
      </c>
      <c r="F182" s="5" t="s">
        <v>82</v>
      </c>
      <c r="G182" s="3">
        <v>1</v>
      </c>
      <c r="H182" s="107" t="s">
        <v>1902</v>
      </c>
      <c r="I182" s="4" t="s">
        <v>1906</v>
      </c>
      <c r="J182" s="35">
        <v>21</v>
      </c>
      <c r="K182" s="35">
        <v>31</v>
      </c>
      <c r="L182" s="35">
        <f t="shared" si="2"/>
        <v>10</v>
      </c>
    </row>
    <row r="183" spans="1:12" ht="14.1" customHeight="1" x14ac:dyDescent="0.45">
      <c r="A183" s="44">
        <v>179</v>
      </c>
      <c r="B183" s="5" t="s">
        <v>18</v>
      </c>
      <c r="C183" s="5" t="s">
        <v>4</v>
      </c>
      <c r="D183" s="5" t="s">
        <v>965</v>
      </c>
      <c r="E183" s="5">
        <v>1856</v>
      </c>
      <c r="F183" s="5" t="s">
        <v>82</v>
      </c>
      <c r="G183" s="3">
        <v>1</v>
      </c>
      <c r="H183" s="107" t="s">
        <v>1902</v>
      </c>
      <c r="I183" s="4" t="s">
        <v>1906</v>
      </c>
      <c r="J183" s="35">
        <v>32.5</v>
      </c>
      <c r="K183" s="35">
        <v>33.6</v>
      </c>
      <c r="L183" s="35">
        <f t="shared" si="2"/>
        <v>1.1000000000000014</v>
      </c>
    </row>
    <row r="184" spans="1:12" ht="14.1" customHeight="1" x14ac:dyDescent="0.45">
      <c r="A184" s="44">
        <v>180</v>
      </c>
      <c r="B184" s="5" t="s">
        <v>18</v>
      </c>
      <c r="C184" s="5" t="s">
        <v>4</v>
      </c>
      <c r="D184" s="5" t="s">
        <v>965</v>
      </c>
      <c r="E184" s="5">
        <v>1856</v>
      </c>
      <c r="F184" s="5" t="s">
        <v>82</v>
      </c>
      <c r="G184" s="3">
        <v>1</v>
      </c>
      <c r="H184" s="107" t="s">
        <v>1902</v>
      </c>
      <c r="I184" s="4" t="s">
        <v>1905</v>
      </c>
      <c r="J184" s="35">
        <v>32.700000000000003</v>
      </c>
      <c r="K184" s="35">
        <v>57.5</v>
      </c>
      <c r="L184" s="35">
        <f t="shared" si="2"/>
        <v>24.799999999999997</v>
      </c>
    </row>
    <row r="185" spans="1:12" ht="14.1" customHeight="1" x14ac:dyDescent="0.45">
      <c r="A185" s="44">
        <v>181</v>
      </c>
      <c r="B185" s="5" t="s">
        <v>18</v>
      </c>
      <c r="C185" s="5" t="s">
        <v>4</v>
      </c>
      <c r="D185" s="5" t="s">
        <v>965</v>
      </c>
      <c r="E185" s="5">
        <v>1856</v>
      </c>
      <c r="F185" s="5" t="s">
        <v>82</v>
      </c>
      <c r="G185" s="3">
        <v>1</v>
      </c>
      <c r="H185" s="107" t="s">
        <v>1902</v>
      </c>
      <c r="I185" s="4" t="s">
        <v>1906</v>
      </c>
      <c r="J185" s="35">
        <v>34.700000000000003</v>
      </c>
      <c r="K185" s="35">
        <v>57.5</v>
      </c>
      <c r="L185" s="35">
        <f t="shared" si="2"/>
        <v>22.799999999999997</v>
      </c>
    </row>
    <row r="186" spans="1:12" ht="14.1" customHeight="1" x14ac:dyDescent="0.45">
      <c r="A186" s="44">
        <v>182</v>
      </c>
      <c r="B186" s="5" t="s">
        <v>18</v>
      </c>
      <c r="C186" s="5" t="s">
        <v>4</v>
      </c>
      <c r="D186" s="5" t="s">
        <v>965</v>
      </c>
      <c r="E186" s="5">
        <v>1856</v>
      </c>
      <c r="F186" s="5" t="s">
        <v>82</v>
      </c>
      <c r="G186" s="3">
        <v>1</v>
      </c>
      <c r="H186" s="107" t="s">
        <v>1902</v>
      </c>
      <c r="I186" s="4" t="s">
        <v>1905</v>
      </c>
      <c r="J186" s="35">
        <v>66.5</v>
      </c>
      <c r="K186" s="35">
        <v>67.5</v>
      </c>
      <c r="L186" s="35">
        <f t="shared" si="2"/>
        <v>1</v>
      </c>
    </row>
    <row r="187" spans="1:12" ht="14.1" customHeight="1" x14ac:dyDescent="0.45">
      <c r="A187" s="44">
        <v>183</v>
      </c>
      <c r="B187" s="5" t="s">
        <v>18</v>
      </c>
      <c r="C187" s="5" t="s">
        <v>4</v>
      </c>
      <c r="D187" s="5" t="s">
        <v>965</v>
      </c>
      <c r="E187" s="5">
        <v>1856</v>
      </c>
      <c r="F187" s="5" t="s">
        <v>82</v>
      </c>
      <c r="G187" s="3">
        <v>1</v>
      </c>
      <c r="H187" s="107" t="s">
        <v>1902</v>
      </c>
      <c r="I187" s="4" t="s">
        <v>1906</v>
      </c>
      <c r="J187" s="35">
        <v>66.599999999999994</v>
      </c>
      <c r="K187" s="35">
        <v>67.540000000000006</v>
      </c>
      <c r="L187" s="35">
        <f t="shared" si="2"/>
        <v>0.94000000000001194</v>
      </c>
    </row>
    <row r="188" spans="1:12" ht="14.1" customHeight="1" x14ac:dyDescent="0.45">
      <c r="A188" s="44">
        <v>184</v>
      </c>
      <c r="B188" s="5" t="s">
        <v>18</v>
      </c>
      <c r="C188" s="5" t="s">
        <v>4</v>
      </c>
      <c r="D188" s="5" t="s">
        <v>965</v>
      </c>
      <c r="E188" s="5">
        <v>1856</v>
      </c>
      <c r="F188" s="5" t="s">
        <v>82</v>
      </c>
      <c r="G188" s="3">
        <v>1</v>
      </c>
      <c r="H188" s="107" t="s">
        <v>1902</v>
      </c>
      <c r="I188" s="4" t="s">
        <v>1906</v>
      </c>
      <c r="J188" s="35">
        <v>68.099999999999994</v>
      </c>
      <c r="K188" s="35">
        <v>73.2</v>
      </c>
      <c r="L188" s="35">
        <f t="shared" si="2"/>
        <v>5.1000000000000085</v>
      </c>
    </row>
    <row r="189" spans="1:12" ht="14.1" customHeight="1" x14ac:dyDescent="0.45">
      <c r="A189" s="44">
        <v>185</v>
      </c>
      <c r="B189" s="5" t="s">
        <v>18</v>
      </c>
      <c r="C189" s="5" t="s">
        <v>4</v>
      </c>
      <c r="D189" s="5" t="s">
        <v>965</v>
      </c>
      <c r="E189" s="5">
        <v>1856</v>
      </c>
      <c r="F189" s="5" t="s">
        <v>82</v>
      </c>
      <c r="G189" s="3">
        <v>1</v>
      </c>
      <c r="H189" s="107" t="s">
        <v>1902</v>
      </c>
      <c r="I189" s="4" t="s">
        <v>1905</v>
      </c>
      <c r="J189" s="35">
        <v>68.2</v>
      </c>
      <c r="K189" s="35">
        <v>73.599999999999994</v>
      </c>
      <c r="L189" s="35">
        <f t="shared" si="2"/>
        <v>5.3999999999999915</v>
      </c>
    </row>
    <row r="190" spans="1:12" ht="14.1" customHeight="1" x14ac:dyDescent="0.45">
      <c r="A190" s="44">
        <v>186</v>
      </c>
      <c r="B190" s="5" t="s">
        <v>18</v>
      </c>
      <c r="C190" s="5" t="s">
        <v>4</v>
      </c>
      <c r="D190" s="5" t="s">
        <v>966</v>
      </c>
      <c r="E190" s="5">
        <v>18564</v>
      </c>
      <c r="F190" s="5" t="s">
        <v>76</v>
      </c>
      <c r="G190" s="3">
        <v>2</v>
      </c>
      <c r="H190" s="106" t="s">
        <v>1903</v>
      </c>
      <c r="I190" s="4" t="s">
        <v>1905</v>
      </c>
      <c r="J190" s="35">
        <v>0</v>
      </c>
      <c r="K190" s="35">
        <v>2.2000000000000002</v>
      </c>
      <c r="L190" s="35">
        <f t="shared" si="2"/>
        <v>2.2000000000000002</v>
      </c>
    </row>
    <row r="191" spans="1:12" ht="14.1" customHeight="1" x14ac:dyDescent="0.45">
      <c r="A191" s="44">
        <v>187</v>
      </c>
      <c r="B191" s="5" t="s">
        <v>18</v>
      </c>
      <c r="C191" s="5" t="s">
        <v>4</v>
      </c>
      <c r="D191" s="5" t="s">
        <v>967</v>
      </c>
      <c r="E191" s="5">
        <v>1858</v>
      </c>
      <c r="F191" s="5" t="s">
        <v>94</v>
      </c>
      <c r="G191" s="3">
        <v>1</v>
      </c>
      <c r="H191" s="107" t="s">
        <v>1901</v>
      </c>
      <c r="I191" s="4" t="s">
        <v>1906</v>
      </c>
      <c r="J191" s="35">
        <v>0</v>
      </c>
      <c r="K191" s="35">
        <v>1.3</v>
      </c>
      <c r="L191" s="35">
        <f t="shared" si="2"/>
        <v>1.3</v>
      </c>
    </row>
    <row r="192" spans="1:12" ht="14.1" customHeight="1" x14ac:dyDescent="0.45">
      <c r="A192" s="44">
        <v>188</v>
      </c>
      <c r="B192" s="5" t="s">
        <v>18</v>
      </c>
      <c r="C192" s="5" t="s">
        <v>4</v>
      </c>
      <c r="D192" s="5" t="s">
        <v>968</v>
      </c>
      <c r="E192" s="5">
        <v>18592</v>
      </c>
      <c r="F192" s="5" t="s">
        <v>95</v>
      </c>
      <c r="G192" s="3">
        <v>1</v>
      </c>
      <c r="H192" s="107" t="s">
        <v>1901</v>
      </c>
      <c r="I192" s="4" t="s">
        <v>1905</v>
      </c>
      <c r="J192" s="35">
        <v>0.2</v>
      </c>
      <c r="K192" s="35">
        <v>1</v>
      </c>
      <c r="L192" s="35">
        <f t="shared" si="2"/>
        <v>0.8</v>
      </c>
    </row>
    <row r="193" spans="1:12" ht="14.1" customHeight="1" x14ac:dyDescent="0.45">
      <c r="A193" s="44">
        <v>189</v>
      </c>
      <c r="B193" s="5" t="s">
        <v>18</v>
      </c>
      <c r="C193" s="5" t="s">
        <v>4</v>
      </c>
      <c r="D193" s="5" t="s">
        <v>968</v>
      </c>
      <c r="E193" s="5">
        <v>18592</v>
      </c>
      <c r="F193" s="5" t="s">
        <v>95</v>
      </c>
      <c r="G193" s="3">
        <v>1</v>
      </c>
      <c r="H193" s="107" t="s">
        <v>1901</v>
      </c>
      <c r="I193" s="4" t="s">
        <v>1906</v>
      </c>
      <c r="J193" s="35">
        <v>0.2</v>
      </c>
      <c r="K193" s="35">
        <v>1</v>
      </c>
      <c r="L193" s="35">
        <f t="shared" si="2"/>
        <v>0.8</v>
      </c>
    </row>
    <row r="194" spans="1:12" ht="14.1" customHeight="1" x14ac:dyDescent="0.45">
      <c r="A194" s="44">
        <v>190</v>
      </c>
      <c r="B194" s="5" t="s">
        <v>18</v>
      </c>
      <c r="C194" s="5" t="s">
        <v>5</v>
      </c>
      <c r="D194" s="5" t="s">
        <v>969</v>
      </c>
      <c r="E194" s="5">
        <v>188</v>
      </c>
      <c r="F194" s="5" t="s">
        <v>27</v>
      </c>
      <c r="G194" s="3">
        <v>1</v>
      </c>
      <c r="H194" s="107" t="s">
        <v>1901</v>
      </c>
      <c r="I194" s="4" t="s">
        <v>1906</v>
      </c>
      <c r="J194" s="35">
        <v>0.8</v>
      </c>
      <c r="K194" s="35">
        <v>27.7</v>
      </c>
      <c r="L194" s="35">
        <f t="shared" si="2"/>
        <v>26.9</v>
      </c>
    </row>
    <row r="195" spans="1:12" ht="14.1" customHeight="1" x14ac:dyDescent="0.45">
      <c r="A195" s="44">
        <v>191</v>
      </c>
      <c r="B195" s="5" t="s">
        <v>18</v>
      </c>
      <c r="C195" s="5" t="s">
        <v>5</v>
      </c>
      <c r="D195" s="5" t="s">
        <v>969</v>
      </c>
      <c r="E195" s="5">
        <v>188</v>
      </c>
      <c r="F195" s="5" t="s">
        <v>27</v>
      </c>
      <c r="G195" s="3">
        <v>1</v>
      </c>
      <c r="H195" s="107" t="s">
        <v>1901</v>
      </c>
      <c r="I195" s="4" t="s">
        <v>1905</v>
      </c>
      <c r="J195" s="35">
        <v>1.3</v>
      </c>
      <c r="K195" s="35">
        <v>26.1</v>
      </c>
      <c r="L195" s="35">
        <f t="shared" si="2"/>
        <v>24.8</v>
      </c>
    </row>
    <row r="196" spans="1:12" ht="14.1" customHeight="1" x14ac:dyDescent="0.45">
      <c r="A196" s="44">
        <v>192</v>
      </c>
      <c r="B196" s="5" t="s">
        <v>18</v>
      </c>
      <c r="C196" s="5" t="s">
        <v>5</v>
      </c>
      <c r="D196" s="5" t="s">
        <v>969</v>
      </c>
      <c r="E196" s="5">
        <v>188</v>
      </c>
      <c r="F196" s="5" t="s">
        <v>27</v>
      </c>
      <c r="G196" s="3">
        <v>1</v>
      </c>
      <c r="H196" s="107" t="s">
        <v>1901</v>
      </c>
      <c r="I196" s="4" t="s">
        <v>1905</v>
      </c>
      <c r="J196" s="35">
        <v>38</v>
      </c>
      <c r="K196" s="35">
        <v>47.3</v>
      </c>
      <c r="L196" s="35">
        <f t="shared" si="2"/>
        <v>9.2999999999999972</v>
      </c>
    </row>
    <row r="197" spans="1:12" ht="14.1" customHeight="1" x14ac:dyDescent="0.45">
      <c r="A197" s="44">
        <v>193</v>
      </c>
      <c r="B197" s="5" t="s">
        <v>18</v>
      </c>
      <c r="C197" s="5" t="s">
        <v>5</v>
      </c>
      <c r="D197" s="5" t="s">
        <v>969</v>
      </c>
      <c r="E197" s="5">
        <v>188</v>
      </c>
      <c r="F197" s="5" t="s">
        <v>27</v>
      </c>
      <c r="G197" s="3">
        <v>1</v>
      </c>
      <c r="H197" s="107" t="s">
        <v>1901</v>
      </c>
      <c r="I197" s="4" t="s">
        <v>1905</v>
      </c>
      <c r="J197" s="35">
        <v>142.6</v>
      </c>
      <c r="K197" s="35">
        <v>149.69999999999999</v>
      </c>
      <c r="L197" s="35">
        <f t="shared" si="2"/>
        <v>7.0999999999999943</v>
      </c>
    </row>
    <row r="198" spans="1:12" ht="14.1" customHeight="1" x14ac:dyDescent="0.45">
      <c r="A198" s="44">
        <v>194</v>
      </c>
      <c r="B198" s="5" t="s">
        <v>18</v>
      </c>
      <c r="C198" s="5" t="s">
        <v>5</v>
      </c>
      <c r="D198" s="5" t="s">
        <v>970</v>
      </c>
      <c r="E198" s="5">
        <v>1886</v>
      </c>
      <c r="F198" s="5" t="s">
        <v>31</v>
      </c>
      <c r="G198" s="3">
        <v>1</v>
      </c>
      <c r="H198" s="107" t="s">
        <v>1901</v>
      </c>
      <c r="I198" s="4" t="s">
        <v>1905</v>
      </c>
      <c r="J198" s="35">
        <v>3.7</v>
      </c>
      <c r="K198" s="35">
        <v>9.4</v>
      </c>
      <c r="L198" s="35">
        <f t="shared" si="2"/>
        <v>5.7</v>
      </c>
    </row>
    <row r="199" spans="1:12" ht="14.1" customHeight="1" x14ac:dyDescent="0.45">
      <c r="A199" s="44">
        <v>195</v>
      </c>
      <c r="B199" s="5" t="s">
        <v>18</v>
      </c>
      <c r="C199" s="5" t="s">
        <v>5</v>
      </c>
      <c r="D199" s="5" t="s">
        <v>970</v>
      </c>
      <c r="E199" s="5">
        <v>1886</v>
      </c>
      <c r="F199" s="5" t="s">
        <v>31</v>
      </c>
      <c r="G199" s="3">
        <v>1</v>
      </c>
      <c r="H199" s="107" t="s">
        <v>1901</v>
      </c>
      <c r="I199" s="4" t="s">
        <v>1906</v>
      </c>
      <c r="J199" s="35">
        <v>24.3</v>
      </c>
      <c r="K199" s="35">
        <v>24.8</v>
      </c>
      <c r="L199" s="35">
        <f t="shared" si="2"/>
        <v>0.5</v>
      </c>
    </row>
    <row r="200" spans="1:12" ht="14.1" customHeight="1" x14ac:dyDescent="0.45">
      <c r="A200" s="44">
        <v>196</v>
      </c>
      <c r="B200" s="5" t="s">
        <v>18</v>
      </c>
      <c r="C200" s="5" t="s">
        <v>6</v>
      </c>
      <c r="D200" s="5" t="s">
        <v>908</v>
      </c>
      <c r="E200" s="5">
        <v>1</v>
      </c>
      <c r="F200" s="5" t="s">
        <v>221</v>
      </c>
      <c r="G200" s="3">
        <v>1</v>
      </c>
      <c r="H200" s="107" t="s">
        <v>1901</v>
      </c>
      <c r="I200" s="4" t="s">
        <v>1906</v>
      </c>
      <c r="J200" s="35">
        <v>185.2</v>
      </c>
      <c r="K200" s="35">
        <v>190.9</v>
      </c>
      <c r="L200" s="35">
        <f t="shared" si="2"/>
        <v>5.7000000000000171</v>
      </c>
    </row>
    <row r="201" spans="1:12" ht="14.1" customHeight="1" x14ac:dyDescent="0.45">
      <c r="A201" s="44">
        <v>197</v>
      </c>
      <c r="B201" s="5" t="s">
        <v>18</v>
      </c>
      <c r="C201" s="5" t="s">
        <v>6</v>
      </c>
      <c r="D201" s="5" t="s">
        <v>908</v>
      </c>
      <c r="E201" s="5">
        <v>1</v>
      </c>
      <c r="F201" s="5" t="s">
        <v>221</v>
      </c>
      <c r="G201" s="3">
        <v>1</v>
      </c>
      <c r="H201" s="107" t="s">
        <v>1901</v>
      </c>
      <c r="I201" s="4" t="s">
        <v>1906</v>
      </c>
      <c r="J201" s="35">
        <v>199.4</v>
      </c>
      <c r="K201" s="35">
        <v>218</v>
      </c>
      <c r="L201" s="35">
        <f t="shared" si="2"/>
        <v>18.599999999999994</v>
      </c>
    </row>
    <row r="202" spans="1:12" ht="14.1" customHeight="1" x14ac:dyDescent="0.45">
      <c r="A202" s="44">
        <v>198</v>
      </c>
      <c r="B202" s="5" t="s">
        <v>18</v>
      </c>
      <c r="C202" s="5" t="s">
        <v>6</v>
      </c>
      <c r="D202" s="5" t="s">
        <v>908</v>
      </c>
      <c r="E202" s="5">
        <v>1</v>
      </c>
      <c r="F202" s="5" t="s">
        <v>221</v>
      </c>
      <c r="G202" s="3">
        <v>1</v>
      </c>
      <c r="H202" s="107" t="s">
        <v>1901</v>
      </c>
      <c r="I202" s="4" t="s">
        <v>1905</v>
      </c>
      <c r="J202" s="35">
        <v>222.3</v>
      </c>
      <c r="K202" s="35">
        <v>250.5</v>
      </c>
      <c r="L202" s="35">
        <f t="shared" si="2"/>
        <v>28.199999999999989</v>
      </c>
    </row>
    <row r="203" spans="1:12" ht="14.1" customHeight="1" x14ac:dyDescent="0.45">
      <c r="A203" s="44">
        <v>199</v>
      </c>
      <c r="B203" s="5" t="s">
        <v>18</v>
      </c>
      <c r="C203" s="5" t="s">
        <v>6</v>
      </c>
      <c r="D203" s="5" t="s">
        <v>908</v>
      </c>
      <c r="E203" s="5">
        <v>1</v>
      </c>
      <c r="F203" s="5" t="s">
        <v>221</v>
      </c>
      <c r="G203" s="3">
        <v>1</v>
      </c>
      <c r="H203" s="107" t="s">
        <v>1901</v>
      </c>
      <c r="I203" s="4" t="s">
        <v>1905</v>
      </c>
      <c r="J203" s="35">
        <v>261.5</v>
      </c>
      <c r="K203" s="35">
        <v>303.2</v>
      </c>
      <c r="L203" s="35">
        <f t="shared" ref="L203:L266" si="3">K203-J203</f>
        <v>41.699999999999989</v>
      </c>
    </row>
    <row r="204" spans="1:12" ht="14.1" customHeight="1" x14ac:dyDescent="0.45">
      <c r="A204" s="44">
        <v>200</v>
      </c>
      <c r="B204" s="5" t="s">
        <v>18</v>
      </c>
      <c r="C204" s="5" t="s">
        <v>6</v>
      </c>
      <c r="D204" s="5" t="s">
        <v>908</v>
      </c>
      <c r="E204" s="5">
        <v>1</v>
      </c>
      <c r="F204" s="5" t="s">
        <v>221</v>
      </c>
      <c r="G204" s="3">
        <v>1</v>
      </c>
      <c r="H204" s="107" t="s">
        <v>1901</v>
      </c>
      <c r="I204" s="4" t="s">
        <v>1906</v>
      </c>
      <c r="J204" s="35">
        <v>264</v>
      </c>
      <c r="K204" s="35">
        <v>274</v>
      </c>
      <c r="L204" s="35">
        <f t="shared" si="3"/>
        <v>10</v>
      </c>
    </row>
    <row r="205" spans="1:12" ht="14.1" customHeight="1" x14ac:dyDescent="0.45">
      <c r="A205" s="44">
        <v>201</v>
      </c>
      <c r="B205" s="5" t="s">
        <v>18</v>
      </c>
      <c r="C205" s="5" t="s">
        <v>6</v>
      </c>
      <c r="D205" s="5" t="s">
        <v>908</v>
      </c>
      <c r="E205" s="5">
        <v>1</v>
      </c>
      <c r="F205" s="5" t="s">
        <v>221</v>
      </c>
      <c r="G205" s="3">
        <v>1</v>
      </c>
      <c r="H205" s="107" t="s">
        <v>1901</v>
      </c>
      <c r="I205" s="4" t="s">
        <v>1906</v>
      </c>
      <c r="J205" s="35">
        <v>274.60000000000002</v>
      </c>
      <c r="K205" s="35">
        <v>283.2</v>
      </c>
      <c r="L205" s="35">
        <f t="shared" si="3"/>
        <v>8.5999999999999659</v>
      </c>
    </row>
    <row r="206" spans="1:12" ht="14.1" customHeight="1" x14ac:dyDescent="0.45">
      <c r="A206" s="44">
        <v>202</v>
      </c>
      <c r="B206" s="5" t="s">
        <v>18</v>
      </c>
      <c r="C206" s="5" t="s">
        <v>6</v>
      </c>
      <c r="D206" s="5" t="s">
        <v>908</v>
      </c>
      <c r="E206" s="5">
        <v>1</v>
      </c>
      <c r="F206" s="5" t="s">
        <v>221</v>
      </c>
      <c r="G206" s="3">
        <v>1</v>
      </c>
      <c r="H206" s="107" t="s">
        <v>1901</v>
      </c>
      <c r="I206" s="4" t="s">
        <v>1906</v>
      </c>
      <c r="J206" s="35">
        <v>294.5</v>
      </c>
      <c r="K206" s="35">
        <v>327.60000000000002</v>
      </c>
      <c r="L206" s="35">
        <f t="shared" si="3"/>
        <v>33.100000000000023</v>
      </c>
    </row>
    <row r="207" spans="1:12" ht="14.1" customHeight="1" x14ac:dyDescent="0.45">
      <c r="A207" s="44">
        <v>203</v>
      </c>
      <c r="B207" s="5" t="s">
        <v>18</v>
      </c>
      <c r="C207" s="5" t="s">
        <v>6</v>
      </c>
      <c r="D207" s="5" t="s">
        <v>908</v>
      </c>
      <c r="E207" s="5">
        <v>1</v>
      </c>
      <c r="F207" s="5" t="s">
        <v>221</v>
      </c>
      <c r="G207" s="3">
        <v>1</v>
      </c>
      <c r="H207" s="107" t="s">
        <v>1901</v>
      </c>
      <c r="I207" s="4" t="s">
        <v>1906</v>
      </c>
      <c r="J207" s="35">
        <v>328.5</v>
      </c>
      <c r="K207" s="35">
        <v>337.2</v>
      </c>
      <c r="L207" s="35">
        <f t="shared" si="3"/>
        <v>8.6999999999999886</v>
      </c>
    </row>
    <row r="208" spans="1:12" ht="14.1" customHeight="1" x14ac:dyDescent="0.45">
      <c r="A208" s="44">
        <v>204</v>
      </c>
      <c r="B208" s="5" t="s">
        <v>18</v>
      </c>
      <c r="C208" s="5" t="s">
        <v>6</v>
      </c>
      <c r="D208" s="5" t="s">
        <v>908</v>
      </c>
      <c r="E208" s="5">
        <v>1</v>
      </c>
      <c r="F208" s="5" t="s">
        <v>221</v>
      </c>
      <c r="G208" s="3">
        <v>1</v>
      </c>
      <c r="H208" s="107" t="s">
        <v>1901</v>
      </c>
      <c r="I208" s="4" t="s">
        <v>1905</v>
      </c>
      <c r="J208" s="35">
        <v>333.5</v>
      </c>
      <c r="K208" s="35">
        <v>338.7</v>
      </c>
      <c r="L208" s="35">
        <f t="shared" si="3"/>
        <v>5.1999999999999886</v>
      </c>
    </row>
    <row r="209" spans="1:12" ht="14.1" customHeight="1" x14ac:dyDescent="0.45">
      <c r="A209" s="44">
        <v>205</v>
      </c>
      <c r="B209" s="5" t="s">
        <v>18</v>
      </c>
      <c r="C209" s="5" t="s">
        <v>6</v>
      </c>
      <c r="D209" s="5" t="s">
        <v>908</v>
      </c>
      <c r="E209" s="5">
        <v>1</v>
      </c>
      <c r="F209" s="5" t="s">
        <v>221</v>
      </c>
      <c r="G209" s="3">
        <v>1</v>
      </c>
      <c r="H209" s="107" t="s">
        <v>1901</v>
      </c>
      <c r="I209" s="4" t="s">
        <v>1906</v>
      </c>
      <c r="J209" s="35">
        <v>342.5</v>
      </c>
      <c r="K209" s="35">
        <v>381.6</v>
      </c>
      <c r="L209" s="35">
        <f t="shared" si="3"/>
        <v>39.100000000000023</v>
      </c>
    </row>
    <row r="210" spans="1:12" ht="14.1" customHeight="1" x14ac:dyDescent="0.45">
      <c r="A210" s="44">
        <v>206</v>
      </c>
      <c r="B210" s="5" t="s">
        <v>18</v>
      </c>
      <c r="C210" s="5" t="s">
        <v>6</v>
      </c>
      <c r="D210" s="5" t="s">
        <v>908</v>
      </c>
      <c r="E210" s="5">
        <v>1</v>
      </c>
      <c r="F210" s="5" t="s">
        <v>221</v>
      </c>
      <c r="G210" s="3">
        <v>1</v>
      </c>
      <c r="H210" s="107" t="s">
        <v>1901</v>
      </c>
      <c r="I210" s="4" t="s">
        <v>1905</v>
      </c>
      <c r="J210" s="35">
        <v>351.7</v>
      </c>
      <c r="K210" s="35">
        <v>356.5</v>
      </c>
      <c r="L210" s="35">
        <f t="shared" si="3"/>
        <v>4.8000000000000114</v>
      </c>
    </row>
    <row r="211" spans="1:12" ht="14.1" customHeight="1" x14ac:dyDescent="0.45">
      <c r="A211" s="44">
        <v>207</v>
      </c>
      <c r="B211" s="5" t="s">
        <v>18</v>
      </c>
      <c r="C211" s="5" t="s">
        <v>6</v>
      </c>
      <c r="D211" s="5" t="s">
        <v>908</v>
      </c>
      <c r="E211" s="5">
        <v>1</v>
      </c>
      <c r="F211" s="5" t="s">
        <v>221</v>
      </c>
      <c r="G211" s="3">
        <v>1</v>
      </c>
      <c r="H211" s="107" t="s">
        <v>1901</v>
      </c>
      <c r="I211" s="4" t="s">
        <v>1905</v>
      </c>
      <c r="J211" s="35">
        <v>372.5</v>
      </c>
      <c r="K211" s="35">
        <v>405</v>
      </c>
      <c r="L211" s="35">
        <f t="shared" si="3"/>
        <v>32.5</v>
      </c>
    </row>
    <row r="212" spans="1:12" ht="14.1" customHeight="1" x14ac:dyDescent="0.45">
      <c r="A212" s="44">
        <v>208</v>
      </c>
      <c r="B212" s="5" t="s">
        <v>18</v>
      </c>
      <c r="C212" s="5" t="s">
        <v>6</v>
      </c>
      <c r="D212" s="5" t="s">
        <v>908</v>
      </c>
      <c r="E212" s="5">
        <v>1</v>
      </c>
      <c r="F212" s="5" t="s">
        <v>221</v>
      </c>
      <c r="G212" s="3">
        <v>1</v>
      </c>
      <c r="H212" s="107" t="s">
        <v>1901</v>
      </c>
      <c r="I212" s="4" t="s">
        <v>1906</v>
      </c>
      <c r="J212" s="35">
        <v>384.5</v>
      </c>
      <c r="K212" s="35">
        <v>421.7</v>
      </c>
      <c r="L212" s="35">
        <f t="shared" si="3"/>
        <v>37.199999999999989</v>
      </c>
    </row>
    <row r="213" spans="1:12" ht="14.1" customHeight="1" x14ac:dyDescent="0.45">
      <c r="A213" s="44">
        <v>209</v>
      </c>
      <c r="B213" s="5" t="s">
        <v>18</v>
      </c>
      <c r="C213" s="5" t="s">
        <v>6</v>
      </c>
      <c r="D213" s="5" t="s">
        <v>908</v>
      </c>
      <c r="E213" s="5">
        <v>1</v>
      </c>
      <c r="F213" s="5" t="s">
        <v>221</v>
      </c>
      <c r="G213" s="3">
        <v>1</v>
      </c>
      <c r="H213" s="107" t="s">
        <v>1901</v>
      </c>
      <c r="I213" s="4" t="s">
        <v>1906</v>
      </c>
      <c r="J213" s="35">
        <v>421.8</v>
      </c>
      <c r="K213" s="35">
        <v>429</v>
      </c>
      <c r="L213" s="35">
        <f t="shared" si="3"/>
        <v>7.1999999999999886</v>
      </c>
    </row>
    <row r="214" spans="1:12" ht="14.1" customHeight="1" x14ac:dyDescent="0.45">
      <c r="A214" s="44">
        <v>210</v>
      </c>
      <c r="B214" s="5" t="s">
        <v>18</v>
      </c>
      <c r="C214" s="5" t="s">
        <v>6</v>
      </c>
      <c r="D214" s="5" t="s">
        <v>908</v>
      </c>
      <c r="E214" s="5">
        <v>1</v>
      </c>
      <c r="F214" s="5" t="s">
        <v>221</v>
      </c>
      <c r="G214" s="3">
        <v>1</v>
      </c>
      <c r="H214" s="107" t="s">
        <v>1902</v>
      </c>
      <c r="I214" s="4" t="s">
        <v>1906</v>
      </c>
      <c r="J214" s="35">
        <v>429</v>
      </c>
      <c r="K214" s="35">
        <v>441.3</v>
      </c>
      <c r="L214" s="35">
        <f t="shared" si="3"/>
        <v>12.300000000000011</v>
      </c>
    </row>
    <row r="215" spans="1:12" ht="14.1" customHeight="1" x14ac:dyDescent="0.45">
      <c r="A215" s="44">
        <v>211</v>
      </c>
      <c r="B215" s="5" t="s">
        <v>18</v>
      </c>
      <c r="C215" s="5" t="s">
        <v>6</v>
      </c>
      <c r="D215" s="5" t="s">
        <v>908</v>
      </c>
      <c r="E215" s="5">
        <v>1</v>
      </c>
      <c r="F215" s="5" t="s">
        <v>221</v>
      </c>
      <c r="G215" s="3">
        <v>1</v>
      </c>
      <c r="H215" s="107" t="s">
        <v>1902</v>
      </c>
      <c r="I215" s="4" t="s">
        <v>1905</v>
      </c>
      <c r="J215" s="35">
        <v>430.2</v>
      </c>
      <c r="K215" s="35">
        <v>431</v>
      </c>
      <c r="L215" s="35">
        <f t="shared" si="3"/>
        <v>0.80000000000001137</v>
      </c>
    </row>
    <row r="216" spans="1:12" ht="14.1" customHeight="1" x14ac:dyDescent="0.45">
      <c r="A216" s="44">
        <v>212</v>
      </c>
      <c r="B216" s="5" t="s">
        <v>18</v>
      </c>
      <c r="C216" s="5" t="s">
        <v>6</v>
      </c>
      <c r="D216" s="5" t="s">
        <v>908</v>
      </c>
      <c r="E216" s="5">
        <v>1</v>
      </c>
      <c r="F216" s="5" t="s">
        <v>221</v>
      </c>
      <c r="G216" s="3">
        <v>1</v>
      </c>
      <c r="H216" s="107" t="s">
        <v>1902</v>
      </c>
      <c r="I216" s="4" t="s">
        <v>1905</v>
      </c>
      <c r="J216" s="35">
        <v>436.5</v>
      </c>
      <c r="K216" s="35">
        <v>444.5</v>
      </c>
      <c r="L216" s="35">
        <f t="shared" si="3"/>
        <v>8</v>
      </c>
    </row>
    <row r="217" spans="1:12" ht="14.1" customHeight="1" x14ac:dyDescent="0.45">
      <c r="A217" s="44">
        <v>213</v>
      </c>
      <c r="B217" s="5" t="s">
        <v>18</v>
      </c>
      <c r="C217" s="5" t="s">
        <v>6</v>
      </c>
      <c r="D217" s="5" t="s">
        <v>908</v>
      </c>
      <c r="E217" s="5">
        <v>1</v>
      </c>
      <c r="F217" s="5" t="s">
        <v>221</v>
      </c>
      <c r="G217" s="3">
        <v>1</v>
      </c>
      <c r="H217" s="107" t="s">
        <v>1902</v>
      </c>
      <c r="I217" s="4" t="s">
        <v>1905</v>
      </c>
      <c r="J217" s="35">
        <v>445.5</v>
      </c>
      <c r="K217" s="35">
        <v>446</v>
      </c>
      <c r="L217" s="35">
        <f t="shared" si="3"/>
        <v>0.5</v>
      </c>
    </row>
    <row r="218" spans="1:12" ht="14.1" customHeight="1" x14ac:dyDescent="0.45">
      <c r="A218" s="44">
        <v>214</v>
      </c>
      <c r="B218" s="5" t="s">
        <v>18</v>
      </c>
      <c r="C218" s="5" t="s">
        <v>6</v>
      </c>
      <c r="D218" s="5" t="s">
        <v>908</v>
      </c>
      <c r="E218" s="5">
        <v>1</v>
      </c>
      <c r="F218" s="5" t="s">
        <v>221</v>
      </c>
      <c r="G218" s="3">
        <v>1</v>
      </c>
      <c r="H218" s="107" t="s">
        <v>1902</v>
      </c>
      <c r="I218" s="4" t="s">
        <v>1905</v>
      </c>
      <c r="J218" s="35">
        <v>447.2</v>
      </c>
      <c r="K218" s="35">
        <v>447.7</v>
      </c>
      <c r="L218" s="35">
        <f t="shared" si="3"/>
        <v>0.5</v>
      </c>
    </row>
    <row r="219" spans="1:12" ht="14.1" customHeight="1" x14ac:dyDescent="0.45">
      <c r="A219" s="44">
        <v>215</v>
      </c>
      <c r="B219" s="5" t="s">
        <v>18</v>
      </c>
      <c r="C219" s="5" t="s">
        <v>6</v>
      </c>
      <c r="D219" s="5" t="s">
        <v>908</v>
      </c>
      <c r="E219" s="5">
        <v>1</v>
      </c>
      <c r="F219" s="5" t="s">
        <v>221</v>
      </c>
      <c r="G219" s="3">
        <v>1</v>
      </c>
      <c r="H219" s="107" t="s">
        <v>1902</v>
      </c>
      <c r="I219" s="4" t="s">
        <v>1905</v>
      </c>
      <c r="J219" s="35">
        <v>447.7</v>
      </c>
      <c r="K219" s="35">
        <v>454.9</v>
      </c>
      <c r="L219" s="35">
        <f t="shared" si="3"/>
        <v>7.1999999999999886</v>
      </c>
    </row>
    <row r="220" spans="1:12" ht="14.1" customHeight="1" x14ac:dyDescent="0.45">
      <c r="A220" s="44">
        <v>216</v>
      </c>
      <c r="B220" s="5" t="s">
        <v>18</v>
      </c>
      <c r="C220" s="5" t="s">
        <v>6</v>
      </c>
      <c r="D220" s="5" t="s">
        <v>908</v>
      </c>
      <c r="E220" s="5">
        <v>1</v>
      </c>
      <c r="F220" s="5" t="s">
        <v>221</v>
      </c>
      <c r="G220" s="3">
        <v>1</v>
      </c>
      <c r="H220" s="107" t="s">
        <v>1902</v>
      </c>
      <c r="I220" s="4" t="s">
        <v>1905</v>
      </c>
      <c r="J220" s="35">
        <v>456.8</v>
      </c>
      <c r="K220" s="35">
        <v>494.2</v>
      </c>
      <c r="L220" s="35">
        <f t="shared" si="3"/>
        <v>37.399999999999977</v>
      </c>
    </row>
    <row r="221" spans="1:12" ht="14.1" customHeight="1" x14ac:dyDescent="0.45">
      <c r="A221" s="44">
        <v>217</v>
      </c>
      <c r="B221" s="5" t="s">
        <v>18</v>
      </c>
      <c r="C221" s="5" t="s">
        <v>6</v>
      </c>
      <c r="D221" s="5" t="s">
        <v>908</v>
      </c>
      <c r="E221" s="5">
        <v>1</v>
      </c>
      <c r="F221" s="5" t="s">
        <v>221</v>
      </c>
      <c r="G221" s="3">
        <v>1</v>
      </c>
      <c r="H221" s="107" t="s">
        <v>1902</v>
      </c>
      <c r="I221" s="4" t="s">
        <v>1906</v>
      </c>
      <c r="J221" s="35">
        <v>458.5</v>
      </c>
      <c r="K221" s="35">
        <v>461.5</v>
      </c>
      <c r="L221" s="35">
        <f t="shared" si="3"/>
        <v>3</v>
      </c>
    </row>
    <row r="222" spans="1:12" ht="14.1" customHeight="1" x14ac:dyDescent="0.45">
      <c r="A222" s="44">
        <v>218</v>
      </c>
      <c r="B222" s="5" t="s">
        <v>18</v>
      </c>
      <c r="C222" s="5" t="s">
        <v>6</v>
      </c>
      <c r="D222" s="5" t="s">
        <v>908</v>
      </c>
      <c r="E222" s="5">
        <v>1</v>
      </c>
      <c r="F222" s="5" t="s">
        <v>221</v>
      </c>
      <c r="G222" s="3">
        <v>1</v>
      </c>
      <c r="H222" s="107" t="s">
        <v>1902</v>
      </c>
      <c r="I222" s="4" t="s">
        <v>1906</v>
      </c>
      <c r="J222" s="35">
        <v>471.3</v>
      </c>
      <c r="K222" s="35">
        <v>471.7</v>
      </c>
      <c r="L222" s="35">
        <f t="shared" si="3"/>
        <v>0.39999999999997726</v>
      </c>
    </row>
    <row r="223" spans="1:12" ht="14.1" customHeight="1" x14ac:dyDescent="0.45">
      <c r="A223" s="44">
        <v>219</v>
      </c>
      <c r="B223" s="5" t="s">
        <v>18</v>
      </c>
      <c r="C223" s="5" t="s">
        <v>6</v>
      </c>
      <c r="D223" s="5" t="s">
        <v>908</v>
      </c>
      <c r="E223" s="5">
        <v>1</v>
      </c>
      <c r="F223" s="5" t="s">
        <v>221</v>
      </c>
      <c r="G223" s="3">
        <v>1</v>
      </c>
      <c r="H223" s="107" t="s">
        <v>1902</v>
      </c>
      <c r="I223" s="4" t="s">
        <v>1906</v>
      </c>
      <c r="J223" s="35">
        <v>472</v>
      </c>
      <c r="K223" s="35">
        <v>476.2</v>
      </c>
      <c r="L223" s="35">
        <f t="shared" si="3"/>
        <v>4.1999999999999886</v>
      </c>
    </row>
    <row r="224" spans="1:12" ht="14.1" customHeight="1" x14ac:dyDescent="0.45">
      <c r="A224" s="44">
        <v>220</v>
      </c>
      <c r="B224" s="5" t="s">
        <v>18</v>
      </c>
      <c r="C224" s="5" t="s">
        <v>6</v>
      </c>
      <c r="D224" s="5" t="s">
        <v>908</v>
      </c>
      <c r="E224" s="5">
        <v>1</v>
      </c>
      <c r="F224" s="5" t="s">
        <v>221</v>
      </c>
      <c r="G224" s="3">
        <v>1</v>
      </c>
      <c r="H224" s="107" t="s">
        <v>1902</v>
      </c>
      <c r="I224" s="4" t="s">
        <v>1906</v>
      </c>
      <c r="J224" s="35">
        <v>477.3</v>
      </c>
      <c r="K224" s="35">
        <v>479.3</v>
      </c>
      <c r="L224" s="35">
        <f t="shared" si="3"/>
        <v>2</v>
      </c>
    </row>
    <row r="225" spans="1:12" ht="14.1" customHeight="1" x14ac:dyDescent="0.45">
      <c r="A225" s="44">
        <v>221</v>
      </c>
      <c r="B225" s="5" t="s">
        <v>18</v>
      </c>
      <c r="C225" s="5" t="s">
        <v>6</v>
      </c>
      <c r="D225" s="5" t="s">
        <v>908</v>
      </c>
      <c r="E225" s="5">
        <v>1</v>
      </c>
      <c r="F225" s="5" t="s">
        <v>221</v>
      </c>
      <c r="G225" s="3">
        <v>1</v>
      </c>
      <c r="H225" s="107" t="s">
        <v>1902</v>
      </c>
      <c r="I225" s="4" t="s">
        <v>1906</v>
      </c>
      <c r="J225" s="35">
        <v>479.9</v>
      </c>
      <c r="K225" s="35">
        <v>485.1</v>
      </c>
      <c r="L225" s="35">
        <f t="shared" si="3"/>
        <v>5.2000000000000455</v>
      </c>
    </row>
    <row r="226" spans="1:12" ht="14.1" customHeight="1" x14ac:dyDescent="0.45">
      <c r="A226" s="44">
        <v>222</v>
      </c>
      <c r="B226" s="5" t="s">
        <v>18</v>
      </c>
      <c r="C226" s="5" t="s">
        <v>6</v>
      </c>
      <c r="D226" s="5" t="s">
        <v>908</v>
      </c>
      <c r="E226" s="5">
        <v>1</v>
      </c>
      <c r="F226" s="5" t="s">
        <v>221</v>
      </c>
      <c r="G226" s="3">
        <v>1</v>
      </c>
      <c r="H226" s="107" t="s">
        <v>1902</v>
      </c>
      <c r="I226" s="4" t="s">
        <v>1906</v>
      </c>
      <c r="J226" s="35">
        <v>486.1</v>
      </c>
      <c r="K226" s="35">
        <v>491.8</v>
      </c>
      <c r="L226" s="35">
        <f t="shared" si="3"/>
        <v>5.6999999999999886</v>
      </c>
    </row>
    <row r="227" spans="1:12" ht="14.1" customHeight="1" x14ac:dyDescent="0.45">
      <c r="A227" s="44">
        <v>223</v>
      </c>
      <c r="B227" s="5" t="s">
        <v>18</v>
      </c>
      <c r="C227" s="5" t="s">
        <v>6</v>
      </c>
      <c r="D227" s="5" t="s">
        <v>908</v>
      </c>
      <c r="E227" s="5">
        <v>1</v>
      </c>
      <c r="F227" s="5" t="s">
        <v>221</v>
      </c>
      <c r="G227" s="3">
        <v>1</v>
      </c>
      <c r="H227" s="107" t="s">
        <v>1902</v>
      </c>
      <c r="I227" s="4" t="s">
        <v>1906</v>
      </c>
      <c r="J227" s="35">
        <v>492.4</v>
      </c>
      <c r="K227" s="35">
        <v>494</v>
      </c>
      <c r="L227" s="35">
        <f t="shared" si="3"/>
        <v>1.6000000000000227</v>
      </c>
    </row>
    <row r="228" spans="1:12" ht="14.1" customHeight="1" x14ac:dyDescent="0.45">
      <c r="A228" s="44">
        <v>224</v>
      </c>
      <c r="B228" s="5" t="s">
        <v>18</v>
      </c>
      <c r="C228" s="5" t="s">
        <v>6</v>
      </c>
      <c r="D228" s="5" t="s">
        <v>908</v>
      </c>
      <c r="E228" s="5">
        <v>1</v>
      </c>
      <c r="F228" s="5" t="s">
        <v>221</v>
      </c>
      <c r="G228" s="3">
        <v>1</v>
      </c>
      <c r="H228" s="107" t="s">
        <v>1902</v>
      </c>
      <c r="I228" s="4" t="s">
        <v>1905</v>
      </c>
      <c r="J228" s="35">
        <v>494.3</v>
      </c>
      <c r="K228" s="35">
        <v>498.5</v>
      </c>
      <c r="L228" s="35">
        <f t="shared" si="3"/>
        <v>4.1999999999999886</v>
      </c>
    </row>
    <row r="229" spans="1:12" ht="14.1" customHeight="1" x14ac:dyDescent="0.45">
      <c r="A229" s="44">
        <v>225</v>
      </c>
      <c r="B229" s="5" t="s">
        <v>18</v>
      </c>
      <c r="C229" s="5" t="s">
        <v>6</v>
      </c>
      <c r="D229" s="5" t="s">
        <v>908</v>
      </c>
      <c r="E229" s="5">
        <v>1</v>
      </c>
      <c r="F229" s="5" t="s">
        <v>221</v>
      </c>
      <c r="G229" s="3">
        <v>1</v>
      </c>
      <c r="H229" s="107" t="s">
        <v>1902</v>
      </c>
      <c r="I229" s="4" t="s">
        <v>1906</v>
      </c>
      <c r="J229" s="35">
        <v>494.5</v>
      </c>
      <c r="K229" s="35">
        <v>500.6</v>
      </c>
      <c r="L229" s="35">
        <f t="shared" si="3"/>
        <v>6.1000000000000227</v>
      </c>
    </row>
    <row r="230" spans="1:12" ht="14.1" customHeight="1" x14ac:dyDescent="0.45">
      <c r="A230" s="44">
        <v>226</v>
      </c>
      <c r="B230" s="5" t="s">
        <v>18</v>
      </c>
      <c r="C230" s="5" t="s">
        <v>6</v>
      </c>
      <c r="D230" s="5" t="s">
        <v>908</v>
      </c>
      <c r="E230" s="5">
        <v>1</v>
      </c>
      <c r="F230" s="5" t="s">
        <v>221</v>
      </c>
      <c r="G230" s="3">
        <v>1</v>
      </c>
      <c r="H230" s="107" t="s">
        <v>1902</v>
      </c>
      <c r="I230" s="4" t="s">
        <v>1905</v>
      </c>
      <c r="J230" s="35">
        <v>499</v>
      </c>
      <c r="K230" s="35">
        <v>499.5</v>
      </c>
      <c r="L230" s="35">
        <f t="shared" si="3"/>
        <v>0.5</v>
      </c>
    </row>
    <row r="231" spans="1:12" ht="14.1" customHeight="1" x14ac:dyDescent="0.45">
      <c r="A231" s="44">
        <v>227</v>
      </c>
      <c r="B231" s="5" t="s">
        <v>18</v>
      </c>
      <c r="C231" s="5" t="s">
        <v>6</v>
      </c>
      <c r="D231" s="5" t="s">
        <v>908</v>
      </c>
      <c r="E231" s="5">
        <v>1</v>
      </c>
      <c r="F231" s="5" t="s">
        <v>221</v>
      </c>
      <c r="G231" s="3">
        <v>1</v>
      </c>
      <c r="H231" s="107" t="s">
        <v>1902</v>
      </c>
      <c r="I231" s="4" t="s">
        <v>1905</v>
      </c>
      <c r="J231" s="35">
        <v>499.8</v>
      </c>
      <c r="K231" s="35">
        <v>500.5</v>
      </c>
      <c r="L231" s="35">
        <f t="shared" si="3"/>
        <v>0.69999999999998863</v>
      </c>
    </row>
    <row r="232" spans="1:12" ht="14.1" customHeight="1" x14ac:dyDescent="0.45">
      <c r="A232" s="44">
        <v>228</v>
      </c>
      <c r="B232" s="5" t="s">
        <v>18</v>
      </c>
      <c r="C232" s="5" t="s">
        <v>6</v>
      </c>
      <c r="D232" s="5" t="s">
        <v>908</v>
      </c>
      <c r="E232" s="5">
        <v>1</v>
      </c>
      <c r="F232" s="5" t="s">
        <v>221</v>
      </c>
      <c r="G232" s="3">
        <v>1</v>
      </c>
      <c r="H232" s="107" t="s">
        <v>1902</v>
      </c>
      <c r="I232" s="4" t="s">
        <v>1905</v>
      </c>
      <c r="J232" s="35">
        <v>502.4</v>
      </c>
      <c r="K232" s="35">
        <v>502.6</v>
      </c>
      <c r="L232" s="35">
        <f t="shared" si="3"/>
        <v>0.20000000000004547</v>
      </c>
    </row>
    <row r="233" spans="1:12" ht="14.1" customHeight="1" x14ac:dyDescent="0.45">
      <c r="A233" s="44">
        <v>229</v>
      </c>
      <c r="B233" s="5" t="s">
        <v>18</v>
      </c>
      <c r="C233" s="5" t="s">
        <v>6</v>
      </c>
      <c r="D233" s="5" t="s">
        <v>908</v>
      </c>
      <c r="E233" s="5">
        <v>1</v>
      </c>
      <c r="F233" s="5" t="s">
        <v>221</v>
      </c>
      <c r="G233" s="3">
        <v>1</v>
      </c>
      <c r="H233" s="107" t="s">
        <v>1902</v>
      </c>
      <c r="I233" s="4" t="s">
        <v>1905</v>
      </c>
      <c r="J233" s="35">
        <v>502.7</v>
      </c>
      <c r="K233" s="35">
        <v>503</v>
      </c>
      <c r="L233" s="35">
        <f t="shared" si="3"/>
        <v>0.30000000000001137</v>
      </c>
    </row>
    <row r="234" spans="1:12" ht="14.1" customHeight="1" x14ac:dyDescent="0.45">
      <c r="A234" s="44">
        <v>230</v>
      </c>
      <c r="B234" s="5" t="s">
        <v>18</v>
      </c>
      <c r="C234" s="5" t="s">
        <v>6</v>
      </c>
      <c r="D234" s="5" t="s">
        <v>908</v>
      </c>
      <c r="E234" s="5">
        <v>1</v>
      </c>
      <c r="F234" s="5" t="s">
        <v>221</v>
      </c>
      <c r="G234" s="3">
        <v>1</v>
      </c>
      <c r="H234" s="107" t="s">
        <v>1902</v>
      </c>
      <c r="I234" s="4" t="s">
        <v>1905</v>
      </c>
      <c r="J234" s="35">
        <v>503.7</v>
      </c>
      <c r="K234" s="35">
        <v>504</v>
      </c>
      <c r="L234" s="35">
        <f t="shared" si="3"/>
        <v>0.30000000000001137</v>
      </c>
    </row>
    <row r="235" spans="1:12" ht="14.1" customHeight="1" x14ac:dyDescent="0.45">
      <c r="A235" s="44">
        <v>231</v>
      </c>
      <c r="B235" s="5" t="s">
        <v>18</v>
      </c>
      <c r="C235" s="5" t="s">
        <v>6</v>
      </c>
      <c r="D235" s="5" t="s">
        <v>908</v>
      </c>
      <c r="E235" s="5">
        <v>1</v>
      </c>
      <c r="F235" s="5" t="s">
        <v>221</v>
      </c>
      <c r="G235" s="3">
        <v>1</v>
      </c>
      <c r="H235" s="107" t="s">
        <v>1902</v>
      </c>
      <c r="I235" s="4" t="s">
        <v>1906</v>
      </c>
      <c r="J235" s="35">
        <v>505.6</v>
      </c>
      <c r="K235" s="35">
        <v>505.9</v>
      </c>
      <c r="L235" s="35">
        <f t="shared" si="3"/>
        <v>0.29999999999995453</v>
      </c>
    </row>
    <row r="236" spans="1:12" ht="14.1" customHeight="1" x14ac:dyDescent="0.45">
      <c r="A236" s="44">
        <v>232</v>
      </c>
      <c r="B236" s="5" t="s">
        <v>18</v>
      </c>
      <c r="C236" s="5" t="s">
        <v>6</v>
      </c>
      <c r="D236" s="5" t="s">
        <v>908</v>
      </c>
      <c r="E236" s="5">
        <v>1</v>
      </c>
      <c r="F236" s="5" t="s">
        <v>221</v>
      </c>
      <c r="G236" s="3">
        <v>1</v>
      </c>
      <c r="H236" s="107" t="s">
        <v>1902</v>
      </c>
      <c r="I236" s="4" t="s">
        <v>1906</v>
      </c>
      <c r="J236" s="35">
        <v>508</v>
      </c>
      <c r="K236" s="35">
        <v>515.5</v>
      </c>
      <c r="L236" s="35">
        <f t="shared" si="3"/>
        <v>7.5</v>
      </c>
    </row>
    <row r="237" spans="1:12" ht="14.1" customHeight="1" x14ac:dyDescent="0.45">
      <c r="A237" s="44">
        <v>233</v>
      </c>
      <c r="B237" s="5" t="s">
        <v>18</v>
      </c>
      <c r="C237" s="5" t="s">
        <v>6</v>
      </c>
      <c r="D237" s="5" t="s">
        <v>908</v>
      </c>
      <c r="E237" s="5">
        <v>1</v>
      </c>
      <c r="F237" s="5" t="s">
        <v>221</v>
      </c>
      <c r="G237" s="3">
        <v>1</v>
      </c>
      <c r="H237" s="107" t="s">
        <v>1902</v>
      </c>
      <c r="I237" s="4" t="s">
        <v>1905</v>
      </c>
      <c r="J237" s="35">
        <v>511.8</v>
      </c>
      <c r="K237" s="35">
        <v>544.1</v>
      </c>
      <c r="L237" s="35">
        <f t="shared" si="3"/>
        <v>32.300000000000011</v>
      </c>
    </row>
    <row r="238" spans="1:12" ht="14.1" customHeight="1" x14ac:dyDescent="0.45">
      <c r="A238" s="44">
        <v>234</v>
      </c>
      <c r="B238" s="5" t="s">
        <v>18</v>
      </c>
      <c r="C238" s="5" t="s">
        <v>6</v>
      </c>
      <c r="D238" s="5" t="s">
        <v>908</v>
      </c>
      <c r="E238" s="5">
        <v>1</v>
      </c>
      <c r="F238" s="5" t="s">
        <v>221</v>
      </c>
      <c r="G238" s="3">
        <v>1</v>
      </c>
      <c r="H238" s="107" t="s">
        <v>1902</v>
      </c>
      <c r="I238" s="4" t="s">
        <v>1906</v>
      </c>
      <c r="J238" s="35">
        <v>515.5</v>
      </c>
      <c r="K238" s="35">
        <v>528.70000000000005</v>
      </c>
      <c r="L238" s="35">
        <f t="shared" si="3"/>
        <v>13.200000000000045</v>
      </c>
    </row>
    <row r="239" spans="1:12" ht="14.1" customHeight="1" x14ac:dyDescent="0.45">
      <c r="A239" s="44">
        <v>235</v>
      </c>
      <c r="B239" s="5" t="s">
        <v>18</v>
      </c>
      <c r="C239" s="5" t="s">
        <v>6</v>
      </c>
      <c r="D239" s="5" t="s">
        <v>908</v>
      </c>
      <c r="E239" s="5">
        <v>1</v>
      </c>
      <c r="F239" s="5" t="s">
        <v>221</v>
      </c>
      <c r="G239" s="3">
        <v>1</v>
      </c>
      <c r="H239" s="107" t="s">
        <v>1902</v>
      </c>
      <c r="I239" s="4" t="s">
        <v>1906</v>
      </c>
      <c r="J239" s="35">
        <v>534.5</v>
      </c>
      <c r="K239" s="35">
        <v>537.5</v>
      </c>
      <c r="L239" s="35">
        <f t="shared" si="3"/>
        <v>3</v>
      </c>
    </row>
    <row r="240" spans="1:12" ht="14.1" customHeight="1" x14ac:dyDescent="0.45">
      <c r="A240" s="44">
        <v>236</v>
      </c>
      <c r="B240" s="5" t="s">
        <v>18</v>
      </c>
      <c r="C240" s="5" t="s">
        <v>6</v>
      </c>
      <c r="D240" s="5" t="s">
        <v>908</v>
      </c>
      <c r="E240" s="5">
        <v>1</v>
      </c>
      <c r="F240" s="5" t="s">
        <v>221</v>
      </c>
      <c r="G240" s="3">
        <v>1</v>
      </c>
      <c r="H240" s="107" t="s">
        <v>1902</v>
      </c>
      <c r="I240" s="4" t="s">
        <v>1906</v>
      </c>
      <c r="J240" s="35">
        <v>538</v>
      </c>
      <c r="K240" s="35">
        <v>582</v>
      </c>
      <c r="L240" s="35">
        <f t="shared" si="3"/>
        <v>44</v>
      </c>
    </row>
    <row r="241" spans="1:12" ht="14.1" customHeight="1" x14ac:dyDescent="0.45">
      <c r="A241" s="44">
        <v>237</v>
      </c>
      <c r="B241" s="5" t="s">
        <v>18</v>
      </c>
      <c r="C241" s="5" t="s">
        <v>6</v>
      </c>
      <c r="D241" s="5" t="s">
        <v>908</v>
      </c>
      <c r="E241" s="5">
        <v>1</v>
      </c>
      <c r="F241" s="5" t="s">
        <v>221</v>
      </c>
      <c r="G241" s="3">
        <v>1</v>
      </c>
      <c r="H241" s="107" t="s">
        <v>1902</v>
      </c>
      <c r="I241" s="4" t="s">
        <v>1905</v>
      </c>
      <c r="J241" s="35">
        <v>547.4</v>
      </c>
      <c r="K241" s="35">
        <v>586</v>
      </c>
      <c r="L241" s="35">
        <f t="shared" si="3"/>
        <v>38.600000000000023</v>
      </c>
    </row>
    <row r="242" spans="1:12" ht="14.1" customHeight="1" x14ac:dyDescent="0.45">
      <c r="A242" s="44">
        <v>238</v>
      </c>
      <c r="B242" s="5" t="s">
        <v>18</v>
      </c>
      <c r="C242" s="5" t="s">
        <v>6</v>
      </c>
      <c r="D242" s="5" t="s">
        <v>971</v>
      </c>
      <c r="E242" s="5">
        <v>12</v>
      </c>
      <c r="F242" s="5" t="s">
        <v>711</v>
      </c>
      <c r="G242" s="3">
        <v>1</v>
      </c>
      <c r="H242" s="107" t="s">
        <v>1902</v>
      </c>
      <c r="I242" s="4" t="s">
        <v>1905</v>
      </c>
      <c r="J242" s="35">
        <v>4</v>
      </c>
      <c r="K242" s="35">
        <v>11.5</v>
      </c>
      <c r="L242" s="35">
        <f t="shared" si="3"/>
        <v>7.5</v>
      </c>
    </row>
    <row r="243" spans="1:12" ht="14.1" customHeight="1" x14ac:dyDescent="0.45">
      <c r="A243" s="44">
        <v>239</v>
      </c>
      <c r="B243" s="5" t="s">
        <v>18</v>
      </c>
      <c r="C243" s="5" t="s">
        <v>6</v>
      </c>
      <c r="D243" s="5" t="s">
        <v>971</v>
      </c>
      <c r="E243" s="5">
        <v>12</v>
      </c>
      <c r="F243" s="5" t="s">
        <v>711</v>
      </c>
      <c r="G243" s="3">
        <v>1</v>
      </c>
      <c r="H243" s="107" t="s">
        <v>1902</v>
      </c>
      <c r="I243" s="4" t="s">
        <v>1906</v>
      </c>
      <c r="J243" s="35">
        <v>7.8</v>
      </c>
      <c r="K243" s="35">
        <v>26.3</v>
      </c>
      <c r="L243" s="35">
        <f t="shared" si="3"/>
        <v>18.5</v>
      </c>
    </row>
    <row r="244" spans="1:12" ht="14.1" customHeight="1" x14ac:dyDescent="0.45">
      <c r="A244" s="44">
        <v>240</v>
      </c>
      <c r="B244" s="5" t="s">
        <v>18</v>
      </c>
      <c r="C244" s="5" t="s">
        <v>6</v>
      </c>
      <c r="D244" s="5" t="s">
        <v>971</v>
      </c>
      <c r="E244" s="5">
        <v>12</v>
      </c>
      <c r="F244" s="5" t="s">
        <v>711</v>
      </c>
      <c r="G244" s="3">
        <v>1</v>
      </c>
      <c r="H244" s="107" t="s">
        <v>1902</v>
      </c>
      <c r="I244" s="4" t="s">
        <v>1905</v>
      </c>
      <c r="J244" s="35">
        <v>13.3</v>
      </c>
      <c r="K244" s="35">
        <v>22.3</v>
      </c>
      <c r="L244" s="35">
        <f t="shared" si="3"/>
        <v>9</v>
      </c>
    </row>
    <row r="245" spans="1:12" ht="14.1" customHeight="1" x14ac:dyDescent="0.45">
      <c r="A245" s="44">
        <v>241</v>
      </c>
      <c r="B245" s="5" t="s">
        <v>18</v>
      </c>
      <c r="C245" s="5" t="s">
        <v>6</v>
      </c>
      <c r="D245" s="5" t="s">
        <v>971</v>
      </c>
      <c r="E245" s="5">
        <v>12</v>
      </c>
      <c r="F245" s="5" t="s">
        <v>711</v>
      </c>
      <c r="G245" s="3">
        <v>1</v>
      </c>
      <c r="H245" s="107" t="s">
        <v>1902</v>
      </c>
      <c r="I245" s="4" t="s">
        <v>1906</v>
      </c>
      <c r="J245" s="35">
        <v>33.299999999999997</v>
      </c>
      <c r="K245" s="35">
        <v>35.799999999999997</v>
      </c>
      <c r="L245" s="35">
        <f t="shared" si="3"/>
        <v>2.5</v>
      </c>
    </row>
    <row r="246" spans="1:12" ht="14.1" customHeight="1" x14ac:dyDescent="0.45">
      <c r="A246" s="44">
        <v>242</v>
      </c>
      <c r="B246" s="5" t="s">
        <v>18</v>
      </c>
      <c r="C246" s="5" t="s">
        <v>6</v>
      </c>
      <c r="D246" s="5" t="s">
        <v>971</v>
      </c>
      <c r="E246" s="5">
        <v>12</v>
      </c>
      <c r="F246" s="5" t="s">
        <v>711</v>
      </c>
      <c r="G246" s="3">
        <v>1</v>
      </c>
      <c r="H246" s="107" t="s">
        <v>1902</v>
      </c>
      <c r="I246" s="4" t="s">
        <v>1905</v>
      </c>
      <c r="J246" s="35">
        <v>35.299999999999997</v>
      </c>
      <c r="K246" s="35">
        <v>35.799999999999997</v>
      </c>
      <c r="L246" s="35">
        <f t="shared" si="3"/>
        <v>0.5</v>
      </c>
    </row>
    <row r="247" spans="1:12" ht="14.1" customHeight="1" x14ac:dyDescent="0.45">
      <c r="A247" s="44">
        <v>243</v>
      </c>
      <c r="B247" s="5" t="s">
        <v>18</v>
      </c>
      <c r="C247" s="5" t="s">
        <v>6</v>
      </c>
      <c r="D247" s="5" t="s">
        <v>971</v>
      </c>
      <c r="E247" s="5">
        <v>12</v>
      </c>
      <c r="F247" s="5" t="s">
        <v>711</v>
      </c>
      <c r="G247" s="3">
        <v>1</v>
      </c>
      <c r="H247" s="107" t="s">
        <v>1902</v>
      </c>
      <c r="I247" s="4" t="s">
        <v>1905</v>
      </c>
      <c r="J247" s="35">
        <v>36.5</v>
      </c>
      <c r="K247" s="35">
        <v>47.6</v>
      </c>
      <c r="L247" s="35">
        <f t="shared" si="3"/>
        <v>11.100000000000001</v>
      </c>
    </row>
    <row r="248" spans="1:12" ht="14.1" customHeight="1" x14ac:dyDescent="0.45">
      <c r="A248" s="44">
        <v>244</v>
      </c>
      <c r="B248" s="5" t="s">
        <v>18</v>
      </c>
      <c r="C248" s="5" t="s">
        <v>6</v>
      </c>
      <c r="D248" s="5" t="s">
        <v>971</v>
      </c>
      <c r="E248" s="5">
        <v>12</v>
      </c>
      <c r="F248" s="5" t="s">
        <v>711</v>
      </c>
      <c r="G248" s="3">
        <v>1</v>
      </c>
      <c r="H248" s="107" t="s">
        <v>1902</v>
      </c>
      <c r="I248" s="4" t="s">
        <v>1906</v>
      </c>
      <c r="J248" s="35">
        <v>41.5</v>
      </c>
      <c r="K248" s="35">
        <v>44.5</v>
      </c>
      <c r="L248" s="35">
        <f t="shared" si="3"/>
        <v>3</v>
      </c>
    </row>
    <row r="249" spans="1:12" ht="14.1" customHeight="1" x14ac:dyDescent="0.45">
      <c r="A249" s="44">
        <v>245</v>
      </c>
      <c r="B249" s="5" t="s">
        <v>18</v>
      </c>
      <c r="C249" s="5" t="s">
        <v>6</v>
      </c>
      <c r="D249" s="5" t="s">
        <v>971</v>
      </c>
      <c r="E249" s="5">
        <v>12</v>
      </c>
      <c r="F249" s="5" t="s">
        <v>711</v>
      </c>
      <c r="G249" s="3">
        <v>1</v>
      </c>
      <c r="H249" s="107" t="s">
        <v>1902</v>
      </c>
      <c r="I249" s="4" t="s">
        <v>1906</v>
      </c>
      <c r="J249" s="35">
        <v>48.7</v>
      </c>
      <c r="K249" s="35">
        <v>51.8</v>
      </c>
      <c r="L249" s="35">
        <f t="shared" si="3"/>
        <v>3.0999999999999943</v>
      </c>
    </row>
    <row r="250" spans="1:12" ht="14.1" customHeight="1" x14ac:dyDescent="0.45">
      <c r="A250" s="44">
        <v>246</v>
      </c>
      <c r="B250" s="5" t="s">
        <v>18</v>
      </c>
      <c r="C250" s="5" t="s">
        <v>6</v>
      </c>
      <c r="D250" s="5" t="s">
        <v>971</v>
      </c>
      <c r="E250" s="36">
        <v>12</v>
      </c>
      <c r="F250" s="5" t="s">
        <v>711</v>
      </c>
      <c r="G250" s="37">
        <v>1</v>
      </c>
      <c r="H250" s="107" t="s">
        <v>1902</v>
      </c>
      <c r="I250" s="4" t="s">
        <v>1905</v>
      </c>
      <c r="J250" s="35">
        <v>49</v>
      </c>
      <c r="K250" s="35">
        <v>50.5</v>
      </c>
      <c r="L250" s="35">
        <f t="shared" si="3"/>
        <v>1.5</v>
      </c>
    </row>
    <row r="251" spans="1:12" ht="14.1" customHeight="1" x14ac:dyDescent="0.45">
      <c r="A251" s="44">
        <v>247</v>
      </c>
      <c r="B251" s="5" t="s">
        <v>18</v>
      </c>
      <c r="C251" s="5" t="s">
        <v>6</v>
      </c>
      <c r="D251" s="5" t="s">
        <v>971</v>
      </c>
      <c r="E251" s="5">
        <v>12</v>
      </c>
      <c r="F251" s="5" t="s">
        <v>711</v>
      </c>
      <c r="G251" s="3">
        <v>1</v>
      </c>
      <c r="H251" s="107" t="s">
        <v>1902</v>
      </c>
      <c r="I251" s="4" t="s">
        <v>1905</v>
      </c>
      <c r="J251" s="35">
        <v>62.3</v>
      </c>
      <c r="K251" s="35">
        <v>63</v>
      </c>
      <c r="L251" s="35">
        <f t="shared" si="3"/>
        <v>0.70000000000000284</v>
      </c>
    </row>
    <row r="252" spans="1:12" ht="14.1" customHeight="1" x14ac:dyDescent="0.45">
      <c r="A252" s="44">
        <v>248</v>
      </c>
      <c r="B252" s="5" t="s">
        <v>18</v>
      </c>
      <c r="C252" s="5" t="s">
        <v>6</v>
      </c>
      <c r="D252" s="5" t="s">
        <v>971</v>
      </c>
      <c r="E252" s="5">
        <v>12</v>
      </c>
      <c r="F252" s="5" t="s">
        <v>711</v>
      </c>
      <c r="G252" s="3">
        <v>1</v>
      </c>
      <c r="H252" s="107" t="s">
        <v>1902</v>
      </c>
      <c r="I252" s="4" t="s">
        <v>1905</v>
      </c>
      <c r="J252" s="35">
        <v>63.2</v>
      </c>
      <c r="K252" s="35">
        <v>65</v>
      </c>
      <c r="L252" s="35">
        <f t="shared" si="3"/>
        <v>1.7999999999999972</v>
      </c>
    </row>
    <row r="253" spans="1:12" ht="14.1" customHeight="1" x14ac:dyDescent="0.45">
      <c r="A253" s="44">
        <v>249</v>
      </c>
      <c r="B253" s="5" t="s">
        <v>18</v>
      </c>
      <c r="C253" s="5" t="s">
        <v>6</v>
      </c>
      <c r="D253" s="5" t="s">
        <v>971</v>
      </c>
      <c r="E253" s="5">
        <v>12</v>
      </c>
      <c r="F253" s="5" t="s">
        <v>711</v>
      </c>
      <c r="G253" s="3">
        <v>1</v>
      </c>
      <c r="H253" s="107" t="s">
        <v>1902</v>
      </c>
      <c r="I253" s="4" t="s">
        <v>1906</v>
      </c>
      <c r="J253" s="35">
        <v>63.3</v>
      </c>
      <c r="K253" s="35">
        <v>63.7</v>
      </c>
      <c r="L253" s="35">
        <f t="shared" si="3"/>
        <v>0.40000000000000568</v>
      </c>
    </row>
    <row r="254" spans="1:12" ht="14.1" customHeight="1" x14ac:dyDescent="0.45">
      <c r="A254" s="44">
        <v>250</v>
      </c>
      <c r="B254" s="5" t="s">
        <v>18</v>
      </c>
      <c r="C254" s="5" t="s">
        <v>6</v>
      </c>
      <c r="D254" s="5" t="s">
        <v>971</v>
      </c>
      <c r="E254" s="5">
        <v>12</v>
      </c>
      <c r="F254" s="5" t="s">
        <v>711</v>
      </c>
      <c r="G254" s="3">
        <v>1</v>
      </c>
      <c r="H254" s="107" t="s">
        <v>1902</v>
      </c>
      <c r="I254" s="4" t="s">
        <v>1906</v>
      </c>
      <c r="J254" s="35">
        <v>63.7</v>
      </c>
      <c r="K254" s="35">
        <v>65</v>
      </c>
      <c r="L254" s="35">
        <f t="shared" si="3"/>
        <v>1.2999999999999972</v>
      </c>
    </row>
    <row r="255" spans="1:12" ht="14.1" customHeight="1" x14ac:dyDescent="0.45">
      <c r="A255" s="44">
        <v>251</v>
      </c>
      <c r="B255" s="5" t="s">
        <v>18</v>
      </c>
      <c r="C255" s="5" t="s">
        <v>6</v>
      </c>
      <c r="D255" s="5" t="s">
        <v>971</v>
      </c>
      <c r="E255" s="5">
        <v>12</v>
      </c>
      <c r="F255" s="5" t="s">
        <v>711</v>
      </c>
      <c r="G255" s="3">
        <v>1</v>
      </c>
      <c r="H255" s="107" t="s">
        <v>1902</v>
      </c>
      <c r="I255" s="4" t="s">
        <v>1906</v>
      </c>
      <c r="J255" s="35">
        <v>70</v>
      </c>
      <c r="K255" s="35">
        <v>76.400000000000006</v>
      </c>
      <c r="L255" s="35">
        <f t="shared" si="3"/>
        <v>6.4000000000000057</v>
      </c>
    </row>
    <row r="256" spans="1:12" ht="14.1" customHeight="1" x14ac:dyDescent="0.45">
      <c r="A256" s="44">
        <v>252</v>
      </c>
      <c r="B256" s="5" t="s">
        <v>18</v>
      </c>
      <c r="C256" s="5" t="s">
        <v>6</v>
      </c>
      <c r="D256" s="5" t="s">
        <v>971</v>
      </c>
      <c r="E256" s="5">
        <v>12</v>
      </c>
      <c r="F256" s="5" t="s">
        <v>711</v>
      </c>
      <c r="G256" s="3">
        <v>1</v>
      </c>
      <c r="H256" s="107" t="s">
        <v>1902</v>
      </c>
      <c r="I256" s="4" t="s">
        <v>1905</v>
      </c>
      <c r="J256" s="35">
        <v>74.599999999999994</v>
      </c>
      <c r="K256" s="35">
        <v>76</v>
      </c>
      <c r="L256" s="35">
        <f t="shared" si="3"/>
        <v>1.4000000000000057</v>
      </c>
    </row>
    <row r="257" spans="1:12" ht="14.1" customHeight="1" x14ac:dyDescent="0.45">
      <c r="A257" s="44">
        <v>253</v>
      </c>
      <c r="B257" s="5" t="s">
        <v>18</v>
      </c>
      <c r="C257" s="5" t="s">
        <v>6</v>
      </c>
      <c r="D257" s="5" t="s">
        <v>971</v>
      </c>
      <c r="E257" s="5">
        <v>12</v>
      </c>
      <c r="F257" s="5" t="s">
        <v>711</v>
      </c>
      <c r="G257" s="3">
        <v>1</v>
      </c>
      <c r="H257" s="107" t="s">
        <v>1902</v>
      </c>
      <c r="I257" s="4" t="s">
        <v>1906</v>
      </c>
      <c r="J257" s="35">
        <v>83.2</v>
      </c>
      <c r="K257" s="35">
        <v>85.8</v>
      </c>
      <c r="L257" s="35">
        <f t="shared" si="3"/>
        <v>2.5999999999999943</v>
      </c>
    </row>
    <row r="258" spans="1:12" ht="14.1" customHeight="1" x14ac:dyDescent="0.45">
      <c r="A258" s="44">
        <v>254</v>
      </c>
      <c r="B258" s="5" t="s">
        <v>18</v>
      </c>
      <c r="C258" s="5" t="s">
        <v>6</v>
      </c>
      <c r="D258" s="5" t="s">
        <v>971</v>
      </c>
      <c r="E258" s="5">
        <v>12</v>
      </c>
      <c r="F258" s="5" t="s">
        <v>711</v>
      </c>
      <c r="G258" s="3">
        <v>1</v>
      </c>
      <c r="H258" s="107" t="s">
        <v>1902</v>
      </c>
      <c r="I258" s="4" t="s">
        <v>1905</v>
      </c>
      <c r="J258" s="35">
        <v>83.7</v>
      </c>
      <c r="K258" s="35">
        <v>90.5</v>
      </c>
      <c r="L258" s="35">
        <f t="shared" si="3"/>
        <v>6.7999999999999972</v>
      </c>
    </row>
    <row r="259" spans="1:12" ht="14.1" customHeight="1" x14ac:dyDescent="0.45">
      <c r="A259" s="44">
        <v>255</v>
      </c>
      <c r="B259" s="5" t="s">
        <v>18</v>
      </c>
      <c r="C259" s="5" t="s">
        <v>6</v>
      </c>
      <c r="D259" s="5" t="s">
        <v>971</v>
      </c>
      <c r="E259" s="5">
        <v>12</v>
      </c>
      <c r="F259" s="5" t="s">
        <v>711</v>
      </c>
      <c r="G259" s="3">
        <v>1</v>
      </c>
      <c r="H259" s="107" t="s">
        <v>1902</v>
      </c>
      <c r="I259" s="4" t="s">
        <v>1906</v>
      </c>
      <c r="J259" s="35">
        <v>96.3</v>
      </c>
      <c r="K259" s="35">
        <v>97.4</v>
      </c>
      <c r="L259" s="35">
        <f t="shared" si="3"/>
        <v>1.1000000000000085</v>
      </c>
    </row>
    <row r="260" spans="1:12" ht="14.1" customHeight="1" x14ac:dyDescent="0.45">
      <c r="A260" s="44">
        <v>256</v>
      </c>
      <c r="B260" s="5" t="s">
        <v>18</v>
      </c>
      <c r="C260" s="5" t="s">
        <v>6</v>
      </c>
      <c r="D260" s="5" t="s">
        <v>971</v>
      </c>
      <c r="E260" s="5">
        <v>12</v>
      </c>
      <c r="F260" s="5" t="s">
        <v>711</v>
      </c>
      <c r="G260" s="3">
        <v>1</v>
      </c>
      <c r="H260" s="107" t="s">
        <v>1902</v>
      </c>
      <c r="I260" s="4" t="s">
        <v>1905</v>
      </c>
      <c r="J260" s="35">
        <v>97.5</v>
      </c>
      <c r="K260" s="35">
        <v>98.4</v>
      </c>
      <c r="L260" s="35">
        <f t="shared" si="3"/>
        <v>0.90000000000000568</v>
      </c>
    </row>
    <row r="261" spans="1:12" ht="14.1" customHeight="1" x14ac:dyDescent="0.45">
      <c r="A261" s="44">
        <v>257</v>
      </c>
      <c r="B261" s="5" t="s">
        <v>18</v>
      </c>
      <c r="C261" s="5" t="s">
        <v>6</v>
      </c>
      <c r="D261" s="5" t="s">
        <v>971</v>
      </c>
      <c r="E261" s="5">
        <v>12</v>
      </c>
      <c r="F261" s="5" t="s">
        <v>711</v>
      </c>
      <c r="G261" s="3">
        <v>1</v>
      </c>
      <c r="H261" s="107" t="s">
        <v>1902</v>
      </c>
      <c r="I261" s="4" t="s">
        <v>1905</v>
      </c>
      <c r="J261" s="35">
        <v>120.4</v>
      </c>
      <c r="K261" s="35">
        <v>121</v>
      </c>
      <c r="L261" s="35">
        <f t="shared" si="3"/>
        <v>0.59999999999999432</v>
      </c>
    </row>
    <row r="262" spans="1:12" ht="14.1" customHeight="1" x14ac:dyDescent="0.45">
      <c r="A262" s="44">
        <v>258</v>
      </c>
      <c r="B262" s="5" t="s">
        <v>18</v>
      </c>
      <c r="C262" s="5" t="s">
        <v>6</v>
      </c>
      <c r="D262" s="5" t="s">
        <v>971</v>
      </c>
      <c r="E262" s="5">
        <v>12</v>
      </c>
      <c r="F262" s="5" t="s">
        <v>711</v>
      </c>
      <c r="G262" s="3">
        <v>1</v>
      </c>
      <c r="H262" s="107" t="s">
        <v>1902</v>
      </c>
      <c r="I262" s="4" t="s">
        <v>1906</v>
      </c>
      <c r="J262" s="35">
        <v>137.30000000000001</v>
      </c>
      <c r="K262" s="35">
        <v>137.5</v>
      </c>
      <c r="L262" s="35">
        <f t="shared" si="3"/>
        <v>0.19999999999998863</v>
      </c>
    </row>
    <row r="263" spans="1:12" ht="14.1" customHeight="1" x14ac:dyDescent="0.45">
      <c r="A263" s="44">
        <v>259</v>
      </c>
      <c r="B263" s="5" t="s">
        <v>18</v>
      </c>
      <c r="C263" s="5" t="s">
        <v>6</v>
      </c>
      <c r="D263" s="5" t="s">
        <v>971</v>
      </c>
      <c r="E263" s="5">
        <v>12</v>
      </c>
      <c r="F263" s="5" t="s">
        <v>711</v>
      </c>
      <c r="G263" s="3">
        <v>1</v>
      </c>
      <c r="H263" s="107" t="s">
        <v>1902</v>
      </c>
      <c r="I263" s="4" t="s">
        <v>1905</v>
      </c>
      <c r="J263" s="35">
        <v>137.6</v>
      </c>
      <c r="K263" s="35">
        <v>138.69999999999999</v>
      </c>
      <c r="L263" s="35">
        <f t="shared" si="3"/>
        <v>1.0999999999999943</v>
      </c>
    </row>
    <row r="264" spans="1:12" ht="14.1" customHeight="1" x14ac:dyDescent="0.45">
      <c r="A264" s="44">
        <v>260</v>
      </c>
      <c r="B264" s="5" t="s">
        <v>18</v>
      </c>
      <c r="C264" s="5" t="s">
        <v>6</v>
      </c>
      <c r="D264" s="5" t="s">
        <v>971</v>
      </c>
      <c r="E264" s="5">
        <v>12</v>
      </c>
      <c r="F264" s="5" t="s">
        <v>711</v>
      </c>
      <c r="G264" s="3">
        <v>1</v>
      </c>
      <c r="H264" s="107" t="s">
        <v>1902</v>
      </c>
      <c r="I264" s="4" t="s">
        <v>1905</v>
      </c>
      <c r="J264" s="35">
        <v>141.4</v>
      </c>
      <c r="K264" s="35">
        <v>141.80000000000001</v>
      </c>
      <c r="L264" s="35">
        <f t="shared" si="3"/>
        <v>0.40000000000000568</v>
      </c>
    </row>
    <row r="265" spans="1:12" ht="14.1" customHeight="1" x14ac:dyDescent="0.45">
      <c r="A265" s="44">
        <v>261</v>
      </c>
      <c r="B265" s="5" t="s">
        <v>18</v>
      </c>
      <c r="C265" s="5" t="s">
        <v>6</v>
      </c>
      <c r="D265" s="5" t="s">
        <v>971</v>
      </c>
      <c r="E265" s="5">
        <v>12</v>
      </c>
      <c r="F265" s="5" t="s">
        <v>711</v>
      </c>
      <c r="G265" s="3">
        <v>1</v>
      </c>
      <c r="H265" s="107" t="s">
        <v>1902</v>
      </c>
      <c r="I265" s="4" t="s">
        <v>1905</v>
      </c>
      <c r="J265" s="35">
        <v>147.19999999999999</v>
      </c>
      <c r="K265" s="35">
        <v>147.4</v>
      </c>
      <c r="L265" s="35">
        <f t="shared" si="3"/>
        <v>0.20000000000001705</v>
      </c>
    </row>
    <row r="266" spans="1:12" ht="14.1" customHeight="1" x14ac:dyDescent="0.45">
      <c r="A266" s="44">
        <v>262</v>
      </c>
      <c r="B266" s="5" t="s">
        <v>18</v>
      </c>
      <c r="C266" s="5" t="s">
        <v>6</v>
      </c>
      <c r="D266" s="5" t="s">
        <v>971</v>
      </c>
      <c r="E266" s="5">
        <v>12</v>
      </c>
      <c r="F266" s="5" t="s">
        <v>711</v>
      </c>
      <c r="G266" s="3">
        <v>1</v>
      </c>
      <c r="H266" s="107" t="s">
        <v>1902</v>
      </c>
      <c r="I266" s="4" t="s">
        <v>1906</v>
      </c>
      <c r="J266" s="35">
        <v>171.6</v>
      </c>
      <c r="K266" s="35">
        <v>172</v>
      </c>
      <c r="L266" s="35">
        <f t="shared" si="3"/>
        <v>0.40000000000000568</v>
      </c>
    </row>
    <row r="267" spans="1:12" ht="14.1" customHeight="1" x14ac:dyDescent="0.45">
      <c r="A267" s="44">
        <v>263</v>
      </c>
      <c r="B267" s="5" t="s">
        <v>18</v>
      </c>
      <c r="C267" s="5" t="s">
        <v>6</v>
      </c>
      <c r="D267" s="5" t="s">
        <v>972</v>
      </c>
      <c r="E267" s="5">
        <v>1216</v>
      </c>
      <c r="F267" s="5" t="s">
        <v>713</v>
      </c>
      <c r="G267" s="3">
        <v>1</v>
      </c>
      <c r="H267" s="107" t="s">
        <v>1902</v>
      </c>
      <c r="I267" s="4" t="s">
        <v>1906</v>
      </c>
      <c r="J267" s="35">
        <v>5.5</v>
      </c>
      <c r="K267" s="35">
        <v>6.1</v>
      </c>
      <c r="L267" s="35">
        <f t="shared" ref="L267:L330" si="4">K267-J267</f>
        <v>0.59999999999999964</v>
      </c>
    </row>
    <row r="268" spans="1:12" ht="14.1" customHeight="1" x14ac:dyDescent="0.45">
      <c r="A268" s="44">
        <v>264</v>
      </c>
      <c r="B268" s="5" t="s">
        <v>18</v>
      </c>
      <c r="C268" s="5" t="s">
        <v>6</v>
      </c>
      <c r="D268" s="5" t="s">
        <v>972</v>
      </c>
      <c r="E268" s="5">
        <v>1216</v>
      </c>
      <c r="F268" s="5" t="s">
        <v>713</v>
      </c>
      <c r="G268" s="3">
        <v>1</v>
      </c>
      <c r="H268" s="107" t="s">
        <v>1902</v>
      </c>
      <c r="I268" s="4" t="s">
        <v>1906</v>
      </c>
      <c r="J268" s="35">
        <v>10</v>
      </c>
      <c r="K268" s="35">
        <v>11.2</v>
      </c>
      <c r="L268" s="35">
        <f t="shared" si="4"/>
        <v>1.1999999999999993</v>
      </c>
    </row>
    <row r="269" spans="1:12" ht="14.1" customHeight="1" x14ac:dyDescent="0.45">
      <c r="A269" s="44">
        <v>265</v>
      </c>
      <c r="B269" s="5" t="s">
        <v>18</v>
      </c>
      <c r="C269" s="5" t="s">
        <v>6</v>
      </c>
      <c r="D269" s="5" t="s">
        <v>972</v>
      </c>
      <c r="E269" s="5">
        <v>1216</v>
      </c>
      <c r="F269" s="5" t="s">
        <v>713</v>
      </c>
      <c r="G269" s="3">
        <v>1</v>
      </c>
      <c r="H269" s="107" t="s">
        <v>1902</v>
      </c>
      <c r="I269" s="4" t="s">
        <v>1905</v>
      </c>
      <c r="J269" s="35">
        <v>10.5</v>
      </c>
      <c r="K269" s="35">
        <v>11.4</v>
      </c>
      <c r="L269" s="35">
        <f t="shared" si="4"/>
        <v>0.90000000000000036</v>
      </c>
    </row>
    <row r="270" spans="1:12" ht="14.1" customHeight="1" x14ac:dyDescent="0.45">
      <c r="A270" s="44">
        <v>266</v>
      </c>
      <c r="B270" s="5" t="s">
        <v>18</v>
      </c>
      <c r="C270" s="5" t="s">
        <v>6</v>
      </c>
      <c r="D270" s="5" t="s">
        <v>972</v>
      </c>
      <c r="E270" s="5">
        <v>1216</v>
      </c>
      <c r="F270" s="5" t="s">
        <v>713</v>
      </c>
      <c r="G270" s="3">
        <v>1</v>
      </c>
      <c r="H270" s="107" t="s">
        <v>1902</v>
      </c>
      <c r="I270" s="4" t="s">
        <v>1906</v>
      </c>
      <c r="J270" s="35">
        <v>17.899999999999999</v>
      </c>
      <c r="K270" s="35">
        <v>18.7</v>
      </c>
      <c r="L270" s="35">
        <f t="shared" si="4"/>
        <v>0.80000000000000071</v>
      </c>
    </row>
    <row r="271" spans="1:12" ht="14.1" customHeight="1" x14ac:dyDescent="0.45">
      <c r="A271" s="44">
        <v>267</v>
      </c>
      <c r="B271" s="5" t="s">
        <v>18</v>
      </c>
      <c r="C271" s="5" t="s">
        <v>6</v>
      </c>
      <c r="D271" s="5" t="s">
        <v>973</v>
      </c>
      <c r="E271" s="5">
        <v>122</v>
      </c>
      <c r="F271" s="5" t="s">
        <v>716</v>
      </c>
      <c r="G271" s="3">
        <v>1</v>
      </c>
      <c r="H271" s="107" t="s">
        <v>1902</v>
      </c>
      <c r="I271" s="4" t="s">
        <v>1905</v>
      </c>
      <c r="J271" s="35">
        <v>6.1</v>
      </c>
      <c r="K271" s="35">
        <v>6.4</v>
      </c>
      <c r="L271" s="35">
        <f t="shared" si="4"/>
        <v>0.30000000000000071</v>
      </c>
    </row>
    <row r="272" spans="1:12" ht="14.1" customHeight="1" x14ac:dyDescent="0.45">
      <c r="A272" s="44">
        <v>268</v>
      </c>
      <c r="B272" s="5" t="s">
        <v>18</v>
      </c>
      <c r="C272" s="5" t="s">
        <v>6</v>
      </c>
      <c r="D272" s="5" t="s">
        <v>973</v>
      </c>
      <c r="E272" s="5">
        <v>122</v>
      </c>
      <c r="F272" s="5" t="s">
        <v>716</v>
      </c>
      <c r="G272" s="3">
        <v>1</v>
      </c>
      <c r="H272" s="107" t="s">
        <v>1902</v>
      </c>
      <c r="I272" s="4" t="s">
        <v>1906</v>
      </c>
      <c r="J272" s="35">
        <v>10.3</v>
      </c>
      <c r="K272" s="35">
        <v>11.7</v>
      </c>
      <c r="L272" s="35">
        <f t="shared" si="4"/>
        <v>1.3999999999999986</v>
      </c>
    </row>
    <row r="273" spans="1:12" ht="14.1" customHeight="1" x14ac:dyDescent="0.45">
      <c r="A273" s="44">
        <v>269</v>
      </c>
      <c r="B273" s="5" t="s">
        <v>18</v>
      </c>
      <c r="C273" s="5" t="s">
        <v>6</v>
      </c>
      <c r="D273" s="5" t="s">
        <v>973</v>
      </c>
      <c r="E273" s="5">
        <v>122</v>
      </c>
      <c r="F273" s="5" t="s">
        <v>716</v>
      </c>
      <c r="G273" s="3">
        <v>1</v>
      </c>
      <c r="H273" s="107" t="s">
        <v>1902</v>
      </c>
      <c r="I273" s="4" t="s">
        <v>1906</v>
      </c>
      <c r="J273" s="35">
        <v>12</v>
      </c>
      <c r="K273" s="35">
        <v>12.4</v>
      </c>
      <c r="L273" s="35">
        <f t="shared" si="4"/>
        <v>0.40000000000000036</v>
      </c>
    </row>
    <row r="274" spans="1:12" ht="14.1" customHeight="1" x14ac:dyDescent="0.45">
      <c r="A274" s="44">
        <v>270</v>
      </c>
      <c r="B274" s="5" t="s">
        <v>18</v>
      </c>
      <c r="C274" s="5" t="s">
        <v>6</v>
      </c>
      <c r="D274" s="5" t="s">
        <v>974</v>
      </c>
      <c r="E274" s="5">
        <v>12598</v>
      </c>
      <c r="F274" s="5" t="s">
        <v>718</v>
      </c>
      <c r="G274" s="3">
        <v>1</v>
      </c>
      <c r="H274" s="107" t="s">
        <v>1902</v>
      </c>
      <c r="I274" s="4" t="s">
        <v>1905</v>
      </c>
      <c r="J274" s="35">
        <v>2.6</v>
      </c>
      <c r="K274" s="35">
        <v>3.3</v>
      </c>
      <c r="L274" s="35">
        <f t="shared" si="4"/>
        <v>0.69999999999999973</v>
      </c>
    </row>
    <row r="275" spans="1:12" ht="14.1" customHeight="1" x14ac:dyDescent="0.45">
      <c r="A275" s="44">
        <v>271</v>
      </c>
      <c r="B275" s="5" t="s">
        <v>18</v>
      </c>
      <c r="C275" s="5" t="s">
        <v>6</v>
      </c>
      <c r="D275" s="5" t="s">
        <v>974</v>
      </c>
      <c r="E275" s="5">
        <v>12598</v>
      </c>
      <c r="F275" s="5" t="s">
        <v>718</v>
      </c>
      <c r="G275" s="3">
        <v>1</v>
      </c>
      <c r="H275" s="107" t="s">
        <v>1902</v>
      </c>
      <c r="I275" s="4" t="s">
        <v>1906</v>
      </c>
      <c r="J275" s="35">
        <v>2.6</v>
      </c>
      <c r="K275" s="35">
        <v>6.8</v>
      </c>
      <c r="L275" s="35">
        <f t="shared" si="4"/>
        <v>4.1999999999999993</v>
      </c>
    </row>
    <row r="276" spans="1:12" ht="14.1" customHeight="1" x14ac:dyDescent="0.45">
      <c r="A276" s="44">
        <v>272</v>
      </c>
      <c r="B276" s="5" t="s">
        <v>18</v>
      </c>
      <c r="C276" s="5" t="s">
        <v>6</v>
      </c>
      <c r="D276" s="5" t="s">
        <v>974</v>
      </c>
      <c r="E276" s="5">
        <v>12598</v>
      </c>
      <c r="F276" s="5" t="s">
        <v>718</v>
      </c>
      <c r="G276" s="3">
        <v>1</v>
      </c>
      <c r="H276" s="107" t="s">
        <v>1902</v>
      </c>
      <c r="I276" s="4" t="s">
        <v>1906</v>
      </c>
      <c r="J276" s="35">
        <v>10.8</v>
      </c>
      <c r="K276" s="35">
        <v>17.7</v>
      </c>
      <c r="L276" s="35">
        <f t="shared" si="4"/>
        <v>6.8999999999999986</v>
      </c>
    </row>
    <row r="277" spans="1:12" ht="14.1" customHeight="1" x14ac:dyDescent="0.45">
      <c r="A277" s="44">
        <v>273</v>
      </c>
      <c r="B277" s="5" t="s">
        <v>18</v>
      </c>
      <c r="C277" s="5" t="s">
        <v>6</v>
      </c>
      <c r="D277" s="5" t="s">
        <v>975</v>
      </c>
      <c r="E277" s="5">
        <v>1334</v>
      </c>
      <c r="F277" s="5" t="s">
        <v>720</v>
      </c>
      <c r="G277" s="3">
        <v>1</v>
      </c>
      <c r="H277" s="107" t="s">
        <v>1901</v>
      </c>
      <c r="I277" s="4" t="s">
        <v>1905</v>
      </c>
      <c r="J277" s="35">
        <v>1.5</v>
      </c>
      <c r="K277" s="35">
        <v>36.5</v>
      </c>
      <c r="L277" s="35">
        <f t="shared" si="4"/>
        <v>35</v>
      </c>
    </row>
    <row r="278" spans="1:12" ht="14.1" customHeight="1" x14ac:dyDescent="0.45">
      <c r="A278" s="44">
        <v>274</v>
      </c>
      <c r="B278" s="5" t="s">
        <v>18</v>
      </c>
      <c r="C278" s="5" t="s">
        <v>6</v>
      </c>
      <c r="D278" s="5" t="s">
        <v>975</v>
      </c>
      <c r="E278" s="5">
        <v>1334</v>
      </c>
      <c r="F278" s="5" t="s">
        <v>720</v>
      </c>
      <c r="G278" s="3">
        <v>1</v>
      </c>
      <c r="H278" s="107" t="s">
        <v>1902</v>
      </c>
      <c r="I278" s="4" t="s">
        <v>1906</v>
      </c>
      <c r="J278" s="35">
        <v>1.5</v>
      </c>
      <c r="K278" s="35">
        <v>34.299999999999997</v>
      </c>
      <c r="L278" s="35">
        <f t="shared" si="4"/>
        <v>32.799999999999997</v>
      </c>
    </row>
    <row r="279" spans="1:12" ht="14.1" customHeight="1" x14ac:dyDescent="0.45">
      <c r="A279" s="44">
        <v>275</v>
      </c>
      <c r="B279" s="5" t="s">
        <v>18</v>
      </c>
      <c r="C279" s="5" t="s">
        <v>6</v>
      </c>
      <c r="D279" s="5" t="s">
        <v>975</v>
      </c>
      <c r="E279" s="5">
        <v>1334</v>
      </c>
      <c r="F279" s="5" t="s">
        <v>720</v>
      </c>
      <c r="G279" s="3">
        <v>1</v>
      </c>
      <c r="H279" s="107" t="s">
        <v>1901</v>
      </c>
      <c r="I279" s="4" t="s">
        <v>1905</v>
      </c>
      <c r="J279" s="35">
        <v>49.1</v>
      </c>
      <c r="K279" s="35">
        <v>56.7</v>
      </c>
      <c r="L279" s="35">
        <f t="shared" si="4"/>
        <v>7.6000000000000014</v>
      </c>
    </row>
    <row r="280" spans="1:12" ht="14.1" customHeight="1" x14ac:dyDescent="0.45">
      <c r="A280" s="44">
        <v>276</v>
      </c>
      <c r="B280" s="5" t="s">
        <v>18</v>
      </c>
      <c r="C280" s="5" t="s">
        <v>6</v>
      </c>
      <c r="D280" s="5" t="s">
        <v>975</v>
      </c>
      <c r="E280" s="5">
        <v>1334</v>
      </c>
      <c r="F280" s="5" t="s">
        <v>720</v>
      </c>
      <c r="G280" s="3">
        <v>1</v>
      </c>
      <c r="H280" s="107" t="s">
        <v>1901</v>
      </c>
      <c r="I280" s="4" t="s">
        <v>1906</v>
      </c>
      <c r="J280" s="35">
        <v>50.2</v>
      </c>
      <c r="K280" s="35">
        <v>51</v>
      </c>
      <c r="L280" s="35">
        <f t="shared" si="4"/>
        <v>0.79999999999999716</v>
      </c>
    </row>
    <row r="281" spans="1:12" ht="14.1" customHeight="1" x14ac:dyDescent="0.45">
      <c r="A281" s="44">
        <v>277</v>
      </c>
      <c r="B281" s="5" t="s">
        <v>18</v>
      </c>
      <c r="C281" s="5" t="s">
        <v>6</v>
      </c>
      <c r="D281" s="5" t="s">
        <v>975</v>
      </c>
      <c r="E281" s="5">
        <v>1334</v>
      </c>
      <c r="F281" s="5" t="s">
        <v>720</v>
      </c>
      <c r="G281" s="3">
        <v>1</v>
      </c>
      <c r="H281" s="107" t="s">
        <v>1901</v>
      </c>
      <c r="I281" s="4" t="s">
        <v>1906</v>
      </c>
      <c r="J281" s="35">
        <v>52</v>
      </c>
      <c r="K281" s="35">
        <v>54.5</v>
      </c>
      <c r="L281" s="35">
        <f t="shared" si="4"/>
        <v>2.5</v>
      </c>
    </row>
    <row r="282" spans="1:12" ht="14.1" customHeight="1" x14ac:dyDescent="0.45">
      <c r="A282" s="44">
        <v>278</v>
      </c>
      <c r="B282" s="5" t="s">
        <v>18</v>
      </c>
      <c r="C282" s="5" t="s">
        <v>6</v>
      </c>
      <c r="D282" s="5" t="s">
        <v>975</v>
      </c>
      <c r="E282" s="5">
        <v>1334</v>
      </c>
      <c r="F282" s="5" t="s">
        <v>720</v>
      </c>
      <c r="G282" s="3">
        <v>1</v>
      </c>
      <c r="H282" s="107" t="s">
        <v>1901</v>
      </c>
      <c r="I282" s="4" t="s">
        <v>1905</v>
      </c>
      <c r="J282" s="35">
        <v>61</v>
      </c>
      <c r="K282" s="35">
        <v>62.1</v>
      </c>
      <c r="L282" s="35">
        <f t="shared" si="4"/>
        <v>1.1000000000000014</v>
      </c>
    </row>
    <row r="283" spans="1:12" ht="14.1" customHeight="1" x14ac:dyDescent="0.45">
      <c r="A283" s="44">
        <v>279</v>
      </c>
      <c r="B283" s="5" t="s">
        <v>18</v>
      </c>
      <c r="C283" s="5" t="s">
        <v>6</v>
      </c>
      <c r="D283" s="5" t="s">
        <v>975</v>
      </c>
      <c r="E283" s="5">
        <v>1334</v>
      </c>
      <c r="F283" s="5" t="s">
        <v>720</v>
      </c>
      <c r="G283" s="3">
        <v>1</v>
      </c>
      <c r="H283" s="107" t="s">
        <v>1901</v>
      </c>
      <c r="I283" s="4" t="s">
        <v>1906</v>
      </c>
      <c r="J283" s="35">
        <v>62.4</v>
      </c>
      <c r="K283" s="35">
        <v>64.099999999999994</v>
      </c>
      <c r="L283" s="35">
        <f t="shared" si="4"/>
        <v>1.6999999999999957</v>
      </c>
    </row>
    <row r="284" spans="1:12" ht="14.1" customHeight="1" x14ac:dyDescent="0.45">
      <c r="A284" s="44">
        <v>280</v>
      </c>
      <c r="B284" s="5" t="s">
        <v>18</v>
      </c>
      <c r="C284" s="5" t="s">
        <v>6</v>
      </c>
      <c r="D284" s="5" t="s">
        <v>981</v>
      </c>
      <c r="E284" s="5">
        <v>1336</v>
      </c>
      <c r="F284" s="5" t="s">
        <v>722</v>
      </c>
      <c r="G284" s="3">
        <v>1</v>
      </c>
      <c r="H284" s="107" t="s">
        <v>1902</v>
      </c>
      <c r="I284" s="4" t="s">
        <v>1905</v>
      </c>
      <c r="J284" s="35">
        <v>0.5</v>
      </c>
      <c r="K284" s="35">
        <v>2.8</v>
      </c>
      <c r="L284" s="35">
        <f t="shared" si="4"/>
        <v>2.2999999999999998</v>
      </c>
    </row>
    <row r="285" spans="1:12" ht="14.1" customHeight="1" x14ac:dyDescent="0.45">
      <c r="A285" s="44">
        <v>281</v>
      </c>
      <c r="B285" s="5" t="s">
        <v>18</v>
      </c>
      <c r="C285" s="5" t="s">
        <v>6</v>
      </c>
      <c r="D285" s="5" t="s">
        <v>981</v>
      </c>
      <c r="E285" s="5">
        <v>1336</v>
      </c>
      <c r="F285" s="5" t="s">
        <v>722</v>
      </c>
      <c r="G285" s="3">
        <v>1</v>
      </c>
      <c r="H285" s="107" t="s">
        <v>1902</v>
      </c>
      <c r="I285" s="4" t="s">
        <v>1906</v>
      </c>
      <c r="J285" s="35">
        <v>1.8</v>
      </c>
      <c r="K285" s="35">
        <v>2.4</v>
      </c>
      <c r="L285" s="35">
        <f t="shared" si="4"/>
        <v>0.59999999999999987</v>
      </c>
    </row>
    <row r="286" spans="1:12" ht="14.1" customHeight="1" x14ac:dyDescent="0.45">
      <c r="A286" s="44">
        <v>282</v>
      </c>
      <c r="B286" s="5" t="s">
        <v>18</v>
      </c>
      <c r="C286" s="5" t="s">
        <v>6</v>
      </c>
      <c r="D286" s="5" t="s">
        <v>981</v>
      </c>
      <c r="E286" s="5">
        <v>1336</v>
      </c>
      <c r="F286" s="5" t="s">
        <v>722</v>
      </c>
      <c r="G286" s="3">
        <v>1</v>
      </c>
      <c r="H286" s="107" t="s">
        <v>1901</v>
      </c>
      <c r="I286" s="4" t="s">
        <v>1905</v>
      </c>
      <c r="J286" s="35">
        <v>2.9</v>
      </c>
      <c r="K286" s="35">
        <v>3</v>
      </c>
      <c r="L286" s="35">
        <f t="shared" si="4"/>
        <v>0.10000000000000009</v>
      </c>
    </row>
    <row r="287" spans="1:12" ht="14.1" customHeight="1" x14ac:dyDescent="0.45">
      <c r="A287" s="44">
        <v>283</v>
      </c>
      <c r="B287" s="5" t="s">
        <v>18</v>
      </c>
      <c r="C287" s="5" t="s">
        <v>6</v>
      </c>
      <c r="D287" s="5" t="s">
        <v>981</v>
      </c>
      <c r="E287" s="5">
        <v>1336</v>
      </c>
      <c r="F287" s="5" t="s">
        <v>722</v>
      </c>
      <c r="G287" s="3">
        <v>1</v>
      </c>
      <c r="H287" s="107" t="s">
        <v>1901</v>
      </c>
      <c r="I287" s="4" t="s">
        <v>1906</v>
      </c>
      <c r="J287" s="35">
        <v>2.9</v>
      </c>
      <c r="K287" s="35">
        <v>3.1</v>
      </c>
      <c r="L287" s="35">
        <f t="shared" si="4"/>
        <v>0.20000000000000018</v>
      </c>
    </row>
    <row r="288" spans="1:12" ht="14.1" customHeight="1" x14ac:dyDescent="0.45">
      <c r="A288" s="44">
        <v>284</v>
      </c>
      <c r="B288" s="5" t="s">
        <v>18</v>
      </c>
      <c r="C288" s="5" t="s">
        <v>6</v>
      </c>
      <c r="D288" s="5" t="s">
        <v>981</v>
      </c>
      <c r="E288" s="5">
        <v>1336</v>
      </c>
      <c r="F288" s="5" t="s">
        <v>722</v>
      </c>
      <c r="G288" s="3">
        <v>1</v>
      </c>
      <c r="H288" s="107" t="s">
        <v>1901</v>
      </c>
      <c r="I288" s="4" t="s">
        <v>1905</v>
      </c>
      <c r="J288" s="35">
        <v>4</v>
      </c>
      <c r="K288" s="35">
        <v>5.4</v>
      </c>
      <c r="L288" s="35">
        <f t="shared" si="4"/>
        <v>1.4000000000000004</v>
      </c>
    </row>
    <row r="289" spans="1:12" ht="14.1" customHeight="1" x14ac:dyDescent="0.45">
      <c r="A289" s="44">
        <v>285</v>
      </c>
      <c r="B289" s="5" t="s">
        <v>18</v>
      </c>
      <c r="C289" s="5" t="s">
        <v>6</v>
      </c>
      <c r="D289" s="5" t="s">
        <v>981</v>
      </c>
      <c r="E289" s="5">
        <v>1336</v>
      </c>
      <c r="F289" s="5" t="s">
        <v>722</v>
      </c>
      <c r="G289" s="3">
        <v>1</v>
      </c>
      <c r="H289" s="107" t="s">
        <v>1901</v>
      </c>
      <c r="I289" s="4" t="s">
        <v>1906</v>
      </c>
      <c r="J289" s="35">
        <v>4</v>
      </c>
      <c r="K289" s="35">
        <v>5.2</v>
      </c>
      <c r="L289" s="35">
        <f t="shared" si="4"/>
        <v>1.2000000000000002</v>
      </c>
    </row>
    <row r="290" spans="1:12" ht="14.1" customHeight="1" x14ac:dyDescent="0.45">
      <c r="A290" s="44">
        <v>286</v>
      </c>
      <c r="B290" s="5" t="s">
        <v>18</v>
      </c>
      <c r="C290" s="5" t="s">
        <v>6</v>
      </c>
      <c r="D290" s="5" t="s">
        <v>981</v>
      </c>
      <c r="E290" s="5">
        <v>1336</v>
      </c>
      <c r="F290" s="5" t="s">
        <v>722</v>
      </c>
      <c r="G290" s="3">
        <v>1</v>
      </c>
      <c r="H290" s="107" t="s">
        <v>1901</v>
      </c>
      <c r="I290" s="4" t="s">
        <v>1906</v>
      </c>
      <c r="J290" s="35">
        <v>5.5</v>
      </c>
      <c r="K290" s="35">
        <v>7.7</v>
      </c>
      <c r="L290" s="35">
        <f t="shared" si="4"/>
        <v>2.2000000000000002</v>
      </c>
    </row>
    <row r="291" spans="1:12" ht="14.1" customHeight="1" x14ac:dyDescent="0.45">
      <c r="A291" s="44">
        <v>287</v>
      </c>
      <c r="B291" s="5" t="s">
        <v>18</v>
      </c>
      <c r="C291" s="5" t="s">
        <v>6</v>
      </c>
      <c r="D291" s="5" t="s">
        <v>981</v>
      </c>
      <c r="E291" s="5">
        <v>1336</v>
      </c>
      <c r="F291" s="5" t="s">
        <v>722</v>
      </c>
      <c r="G291" s="3">
        <v>1</v>
      </c>
      <c r="H291" s="107" t="s">
        <v>1901</v>
      </c>
      <c r="I291" s="4" t="s">
        <v>1906</v>
      </c>
      <c r="J291" s="35">
        <v>7.8</v>
      </c>
      <c r="K291" s="35">
        <v>9.9</v>
      </c>
      <c r="L291" s="35">
        <f t="shared" si="4"/>
        <v>2.1000000000000005</v>
      </c>
    </row>
    <row r="292" spans="1:12" ht="14.1" customHeight="1" x14ac:dyDescent="0.45">
      <c r="A292" s="44">
        <v>288</v>
      </c>
      <c r="B292" s="5" t="s">
        <v>18</v>
      </c>
      <c r="C292" s="5" t="s">
        <v>6</v>
      </c>
      <c r="D292" s="5" t="s">
        <v>981</v>
      </c>
      <c r="E292" s="5">
        <v>1336</v>
      </c>
      <c r="F292" s="5" t="s">
        <v>722</v>
      </c>
      <c r="G292" s="3">
        <v>1</v>
      </c>
      <c r="H292" s="107" t="s">
        <v>1901</v>
      </c>
      <c r="I292" s="4" t="s">
        <v>1905</v>
      </c>
      <c r="J292" s="35">
        <v>7.9</v>
      </c>
      <c r="K292" s="35">
        <v>12.6</v>
      </c>
      <c r="L292" s="35">
        <f t="shared" si="4"/>
        <v>4.6999999999999993</v>
      </c>
    </row>
    <row r="293" spans="1:12" ht="14.1" customHeight="1" x14ac:dyDescent="0.45">
      <c r="A293" s="44">
        <v>289</v>
      </c>
      <c r="B293" s="5" t="s">
        <v>18</v>
      </c>
      <c r="C293" s="5" t="s">
        <v>6</v>
      </c>
      <c r="D293" s="5" t="s">
        <v>981</v>
      </c>
      <c r="E293" s="5">
        <v>1336</v>
      </c>
      <c r="F293" s="5" t="s">
        <v>722</v>
      </c>
      <c r="G293" s="3">
        <v>1</v>
      </c>
      <c r="H293" s="107" t="s">
        <v>1901</v>
      </c>
      <c r="I293" s="4" t="s">
        <v>1906</v>
      </c>
      <c r="J293" s="35">
        <v>10.4</v>
      </c>
      <c r="K293" s="35">
        <v>10.6</v>
      </c>
      <c r="L293" s="35">
        <f t="shared" si="4"/>
        <v>0.19999999999999929</v>
      </c>
    </row>
    <row r="294" spans="1:12" ht="14.1" customHeight="1" x14ac:dyDescent="0.45">
      <c r="A294" s="44">
        <v>290</v>
      </c>
      <c r="B294" s="5" t="s">
        <v>18</v>
      </c>
      <c r="C294" s="5" t="s">
        <v>6</v>
      </c>
      <c r="D294" s="5" t="s">
        <v>981</v>
      </c>
      <c r="E294" s="5">
        <v>1336</v>
      </c>
      <c r="F294" s="5" t="s">
        <v>722</v>
      </c>
      <c r="G294" s="3">
        <v>1</v>
      </c>
      <c r="H294" s="107" t="s">
        <v>1901</v>
      </c>
      <c r="I294" s="4" t="s">
        <v>1906</v>
      </c>
      <c r="J294" s="35">
        <v>10.7</v>
      </c>
      <c r="K294" s="35">
        <v>11.3</v>
      </c>
      <c r="L294" s="35">
        <f t="shared" si="4"/>
        <v>0.60000000000000142</v>
      </c>
    </row>
    <row r="295" spans="1:12" ht="14.1" customHeight="1" x14ac:dyDescent="0.45">
      <c r="A295" s="44">
        <v>291</v>
      </c>
      <c r="B295" s="5" t="s">
        <v>18</v>
      </c>
      <c r="C295" s="5" t="s">
        <v>6</v>
      </c>
      <c r="D295" s="5" t="s">
        <v>981</v>
      </c>
      <c r="E295" s="5">
        <v>1336</v>
      </c>
      <c r="F295" s="5" t="s">
        <v>722</v>
      </c>
      <c r="G295" s="3">
        <v>1</v>
      </c>
      <c r="H295" s="107" t="s">
        <v>1901</v>
      </c>
      <c r="I295" s="4" t="s">
        <v>1906</v>
      </c>
      <c r="J295" s="35">
        <v>11.7</v>
      </c>
      <c r="K295" s="35">
        <v>13.2</v>
      </c>
      <c r="L295" s="35">
        <f t="shared" si="4"/>
        <v>1.5</v>
      </c>
    </row>
    <row r="296" spans="1:12" ht="14.1" customHeight="1" x14ac:dyDescent="0.45">
      <c r="A296" s="44">
        <v>292</v>
      </c>
      <c r="B296" s="5" t="s">
        <v>18</v>
      </c>
      <c r="C296" s="5" t="s">
        <v>6</v>
      </c>
      <c r="D296" s="5" t="s">
        <v>981</v>
      </c>
      <c r="E296" s="5">
        <v>1336</v>
      </c>
      <c r="F296" s="5" t="s">
        <v>722</v>
      </c>
      <c r="G296" s="3">
        <v>1</v>
      </c>
      <c r="H296" s="107" t="s">
        <v>1901</v>
      </c>
      <c r="I296" s="4" t="s">
        <v>1905</v>
      </c>
      <c r="J296" s="35">
        <v>13.8</v>
      </c>
      <c r="K296" s="35">
        <v>13.9</v>
      </c>
      <c r="L296" s="35">
        <f t="shared" si="4"/>
        <v>9.9999999999999645E-2</v>
      </c>
    </row>
    <row r="297" spans="1:12" ht="14.1" customHeight="1" x14ac:dyDescent="0.45">
      <c r="A297" s="44">
        <v>293</v>
      </c>
      <c r="B297" s="5" t="s">
        <v>18</v>
      </c>
      <c r="C297" s="5" t="s">
        <v>6</v>
      </c>
      <c r="D297" s="5" t="s">
        <v>981</v>
      </c>
      <c r="E297" s="5">
        <v>1336</v>
      </c>
      <c r="F297" s="5" t="s">
        <v>722</v>
      </c>
      <c r="G297" s="3">
        <v>1</v>
      </c>
      <c r="H297" s="107" t="s">
        <v>1901</v>
      </c>
      <c r="I297" s="4" t="s">
        <v>1905</v>
      </c>
      <c r="J297" s="35">
        <v>34</v>
      </c>
      <c r="K297" s="35">
        <v>40.799999999999997</v>
      </c>
      <c r="L297" s="35">
        <f t="shared" si="4"/>
        <v>6.7999999999999972</v>
      </c>
    </row>
    <row r="298" spans="1:12" ht="14.1" customHeight="1" x14ac:dyDescent="0.45">
      <c r="A298" s="44">
        <v>294</v>
      </c>
      <c r="B298" s="5" t="s">
        <v>18</v>
      </c>
      <c r="C298" s="5" t="s">
        <v>6</v>
      </c>
      <c r="D298" s="5" t="s">
        <v>981</v>
      </c>
      <c r="E298" s="5">
        <v>1336</v>
      </c>
      <c r="F298" s="5" t="s">
        <v>722</v>
      </c>
      <c r="G298" s="3">
        <v>1</v>
      </c>
      <c r="H298" s="107" t="s">
        <v>1901</v>
      </c>
      <c r="I298" s="4" t="s">
        <v>1906</v>
      </c>
      <c r="J298" s="35">
        <v>34</v>
      </c>
      <c r="K298" s="35">
        <v>43.1</v>
      </c>
      <c r="L298" s="35">
        <f t="shared" si="4"/>
        <v>9.1000000000000014</v>
      </c>
    </row>
    <row r="299" spans="1:12" ht="14.1" customHeight="1" x14ac:dyDescent="0.45">
      <c r="A299" s="44">
        <v>295</v>
      </c>
      <c r="B299" s="5" t="s">
        <v>18</v>
      </c>
      <c r="C299" s="5" t="s">
        <v>6</v>
      </c>
      <c r="D299" s="5" t="s">
        <v>981</v>
      </c>
      <c r="E299" s="5">
        <v>1336</v>
      </c>
      <c r="F299" s="5" t="s">
        <v>722</v>
      </c>
      <c r="G299" s="3">
        <v>1</v>
      </c>
      <c r="H299" s="107" t="s">
        <v>1901</v>
      </c>
      <c r="I299" s="4" t="s">
        <v>1905</v>
      </c>
      <c r="J299" s="35">
        <v>40.9</v>
      </c>
      <c r="K299" s="35">
        <v>41.8</v>
      </c>
      <c r="L299" s="35">
        <f t="shared" si="4"/>
        <v>0.89999999999999858</v>
      </c>
    </row>
    <row r="300" spans="1:12" ht="14.1" customHeight="1" x14ac:dyDescent="0.45">
      <c r="A300" s="44">
        <v>296</v>
      </c>
      <c r="B300" s="5" t="s">
        <v>18</v>
      </c>
      <c r="C300" s="5" t="s">
        <v>6</v>
      </c>
      <c r="D300" s="5" t="s">
        <v>981</v>
      </c>
      <c r="E300" s="5">
        <v>1336</v>
      </c>
      <c r="F300" s="5" t="s">
        <v>722</v>
      </c>
      <c r="G300" s="3">
        <v>1</v>
      </c>
      <c r="H300" s="107" t="s">
        <v>1901</v>
      </c>
      <c r="I300" s="4" t="s">
        <v>1905</v>
      </c>
      <c r="J300" s="35">
        <v>41.9</v>
      </c>
      <c r="K300" s="35">
        <v>42.2</v>
      </c>
      <c r="L300" s="35">
        <f t="shared" si="4"/>
        <v>0.30000000000000426</v>
      </c>
    </row>
    <row r="301" spans="1:12" ht="14.1" customHeight="1" x14ac:dyDescent="0.45">
      <c r="A301" s="44">
        <v>297</v>
      </c>
      <c r="B301" s="5" t="s">
        <v>18</v>
      </c>
      <c r="C301" s="5" t="s">
        <v>6</v>
      </c>
      <c r="D301" s="5" t="s">
        <v>981</v>
      </c>
      <c r="E301" s="5">
        <v>1336</v>
      </c>
      <c r="F301" s="5" t="s">
        <v>722</v>
      </c>
      <c r="G301" s="3">
        <v>1</v>
      </c>
      <c r="H301" s="107" t="s">
        <v>1901</v>
      </c>
      <c r="I301" s="4" t="s">
        <v>1905</v>
      </c>
      <c r="J301" s="35">
        <v>42.3</v>
      </c>
      <c r="K301" s="35">
        <v>45.5</v>
      </c>
      <c r="L301" s="35">
        <f t="shared" si="4"/>
        <v>3.2000000000000028</v>
      </c>
    </row>
    <row r="302" spans="1:12" ht="14.1" customHeight="1" x14ac:dyDescent="0.45">
      <c r="A302" s="44">
        <v>298</v>
      </c>
      <c r="B302" s="5" t="s">
        <v>18</v>
      </c>
      <c r="C302" s="5" t="s">
        <v>6</v>
      </c>
      <c r="D302" s="5" t="s">
        <v>981</v>
      </c>
      <c r="E302" s="5">
        <v>1336</v>
      </c>
      <c r="F302" s="5" t="s">
        <v>722</v>
      </c>
      <c r="G302" s="3">
        <v>1</v>
      </c>
      <c r="H302" s="107" t="s">
        <v>1901</v>
      </c>
      <c r="I302" s="4" t="s">
        <v>1906</v>
      </c>
      <c r="J302" s="35">
        <v>43.2</v>
      </c>
      <c r="K302" s="35">
        <v>45.4</v>
      </c>
      <c r="L302" s="35">
        <f t="shared" si="4"/>
        <v>2.1999999999999957</v>
      </c>
    </row>
    <row r="303" spans="1:12" ht="14.1" customHeight="1" x14ac:dyDescent="0.45">
      <c r="A303" s="44">
        <v>299</v>
      </c>
      <c r="B303" s="5" t="s">
        <v>18</v>
      </c>
      <c r="C303" s="5" t="s">
        <v>6</v>
      </c>
      <c r="D303" s="5" t="s">
        <v>981</v>
      </c>
      <c r="E303" s="5">
        <v>1336</v>
      </c>
      <c r="F303" s="5" t="s">
        <v>722</v>
      </c>
      <c r="G303" s="3">
        <v>1</v>
      </c>
      <c r="H303" s="107" t="s">
        <v>1901</v>
      </c>
      <c r="I303" s="4" t="s">
        <v>1905</v>
      </c>
      <c r="J303" s="35">
        <v>45.6</v>
      </c>
      <c r="K303" s="35">
        <v>45.8</v>
      </c>
      <c r="L303" s="35">
        <f t="shared" si="4"/>
        <v>0.19999999999999574</v>
      </c>
    </row>
    <row r="304" spans="1:12" ht="14.1" customHeight="1" x14ac:dyDescent="0.45">
      <c r="A304" s="44">
        <v>300</v>
      </c>
      <c r="B304" s="5" t="s">
        <v>18</v>
      </c>
      <c r="C304" s="5" t="s">
        <v>6</v>
      </c>
      <c r="D304" s="5" t="s">
        <v>981</v>
      </c>
      <c r="E304" s="5">
        <v>1336</v>
      </c>
      <c r="F304" s="5" t="s">
        <v>722</v>
      </c>
      <c r="G304" s="3">
        <v>1</v>
      </c>
      <c r="H304" s="107" t="s">
        <v>1901</v>
      </c>
      <c r="I304" s="4" t="s">
        <v>1905</v>
      </c>
      <c r="J304" s="35">
        <v>45.9</v>
      </c>
      <c r="K304" s="35">
        <v>47.7</v>
      </c>
      <c r="L304" s="35">
        <f t="shared" si="4"/>
        <v>1.8000000000000043</v>
      </c>
    </row>
    <row r="305" spans="1:12" ht="14.1" customHeight="1" x14ac:dyDescent="0.45">
      <c r="A305" s="44">
        <v>301</v>
      </c>
      <c r="B305" s="5" t="s">
        <v>18</v>
      </c>
      <c r="C305" s="5" t="s">
        <v>6</v>
      </c>
      <c r="D305" s="5" t="s">
        <v>981</v>
      </c>
      <c r="E305" s="5">
        <v>1336</v>
      </c>
      <c r="F305" s="5" t="s">
        <v>722</v>
      </c>
      <c r="G305" s="3">
        <v>1</v>
      </c>
      <c r="H305" s="107" t="s">
        <v>1901</v>
      </c>
      <c r="I305" s="4" t="s">
        <v>1906</v>
      </c>
      <c r="J305" s="35">
        <v>45.9</v>
      </c>
      <c r="K305" s="35">
        <v>46.8</v>
      </c>
      <c r="L305" s="35">
        <f t="shared" si="4"/>
        <v>0.89999999999999858</v>
      </c>
    </row>
    <row r="306" spans="1:12" ht="14.1" customHeight="1" x14ac:dyDescent="0.45">
      <c r="A306" s="44">
        <v>302</v>
      </c>
      <c r="B306" s="5" t="s">
        <v>18</v>
      </c>
      <c r="C306" s="5" t="s">
        <v>6</v>
      </c>
      <c r="D306" s="5" t="s">
        <v>981</v>
      </c>
      <c r="E306" s="5">
        <v>1336</v>
      </c>
      <c r="F306" s="5" t="s">
        <v>722</v>
      </c>
      <c r="G306" s="3">
        <v>1</v>
      </c>
      <c r="H306" s="107" t="s">
        <v>1901</v>
      </c>
      <c r="I306" s="4" t="s">
        <v>1906</v>
      </c>
      <c r="J306" s="35">
        <v>47</v>
      </c>
      <c r="K306" s="35">
        <v>47.6</v>
      </c>
      <c r="L306" s="35">
        <f t="shared" si="4"/>
        <v>0.60000000000000142</v>
      </c>
    </row>
    <row r="307" spans="1:12" ht="14.1" customHeight="1" x14ac:dyDescent="0.45">
      <c r="A307" s="44">
        <v>303</v>
      </c>
      <c r="B307" s="5" t="s">
        <v>18</v>
      </c>
      <c r="C307" s="5" t="s">
        <v>6</v>
      </c>
      <c r="D307" s="5" t="s">
        <v>981</v>
      </c>
      <c r="E307" s="5">
        <v>1336</v>
      </c>
      <c r="F307" s="5" t="s">
        <v>722</v>
      </c>
      <c r="G307" s="3">
        <v>1</v>
      </c>
      <c r="H307" s="107" t="s">
        <v>1901</v>
      </c>
      <c r="I307" s="4" t="s">
        <v>1905</v>
      </c>
      <c r="J307" s="35">
        <v>47.8</v>
      </c>
      <c r="K307" s="35">
        <v>48</v>
      </c>
      <c r="L307" s="35">
        <f t="shared" si="4"/>
        <v>0.20000000000000284</v>
      </c>
    </row>
    <row r="308" spans="1:12" ht="14.1" customHeight="1" x14ac:dyDescent="0.45">
      <c r="A308" s="44">
        <v>304</v>
      </c>
      <c r="B308" s="5" t="s">
        <v>18</v>
      </c>
      <c r="C308" s="5" t="s">
        <v>6</v>
      </c>
      <c r="D308" s="5" t="s">
        <v>981</v>
      </c>
      <c r="E308" s="5">
        <v>1336</v>
      </c>
      <c r="F308" s="5" t="s">
        <v>722</v>
      </c>
      <c r="G308" s="3">
        <v>1</v>
      </c>
      <c r="H308" s="107" t="s">
        <v>1901</v>
      </c>
      <c r="I308" s="4" t="s">
        <v>1905</v>
      </c>
      <c r="J308" s="35">
        <v>48.1</v>
      </c>
      <c r="K308" s="35">
        <v>48.2</v>
      </c>
      <c r="L308" s="35">
        <f t="shared" si="4"/>
        <v>0.10000000000000142</v>
      </c>
    </row>
    <row r="309" spans="1:12" ht="14.1" customHeight="1" x14ac:dyDescent="0.45">
      <c r="A309" s="44">
        <v>305</v>
      </c>
      <c r="B309" s="5" t="s">
        <v>18</v>
      </c>
      <c r="C309" s="5" t="s">
        <v>6</v>
      </c>
      <c r="D309" s="5" t="s">
        <v>981</v>
      </c>
      <c r="E309" s="5">
        <v>1336</v>
      </c>
      <c r="F309" s="5" t="s">
        <v>722</v>
      </c>
      <c r="G309" s="3">
        <v>1</v>
      </c>
      <c r="H309" s="107" t="s">
        <v>1901</v>
      </c>
      <c r="I309" s="4" t="s">
        <v>1906</v>
      </c>
      <c r="J309" s="35">
        <v>48.3</v>
      </c>
      <c r="K309" s="35">
        <v>49.6</v>
      </c>
      <c r="L309" s="35">
        <f t="shared" si="4"/>
        <v>1.3000000000000043</v>
      </c>
    </row>
    <row r="310" spans="1:12" ht="14.1" customHeight="1" x14ac:dyDescent="0.45">
      <c r="A310" s="44">
        <v>306</v>
      </c>
      <c r="B310" s="5" t="s">
        <v>18</v>
      </c>
      <c r="C310" s="5" t="s">
        <v>6</v>
      </c>
      <c r="D310" s="5" t="s">
        <v>981</v>
      </c>
      <c r="E310" s="5">
        <v>1336</v>
      </c>
      <c r="F310" s="5" t="s">
        <v>722</v>
      </c>
      <c r="G310" s="3">
        <v>1</v>
      </c>
      <c r="H310" s="107" t="s">
        <v>1901</v>
      </c>
      <c r="I310" s="4" t="s">
        <v>1905</v>
      </c>
      <c r="J310" s="35">
        <v>48.9</v>
      </c>
      <c r="K310" s="35">
        <v>49.3</v>
      </c>
      <c r="L310" s="35">
        <f t="shared" si="4"/>
        <v>0.39999999999999858</v>
      </c>
    </row>
    <row r="311" spans="1:12" ht="14.1" customHeight="1" x14ac:dyDescent="0.45">
      <c r="A311" s="44">
        <v>307</v>
      </c>
      <c r="B311" s="5" t="s">
        <v>18</v>
      </c>
      <c r="C311" s="5" t="s">
        <v>6</v>
      </c>
      <c r="D311" s="5" t="s">
        <v>981</v>
      </c>
      <c r="E311" s="5">
        <v>1336</v>
      </c>
      <c r="F311" s="5" t="s">
        <v>722</v>
      </c>
      <c r="G311" s="3">
        <v>1</v>
      </c>
      <c r="H311" s="107" t="s">
        <v>1901</v>
      </c>
      <c r="I311" s="4" t="s">
        <v>1906</v>
      </c>
      <c r="J311" s="35">
        <v>49.8</v>
      </c>
      <c r="K311" s="35">
        <v>52.5</v>
      </c>
      <c r="L311" s="35">
        <f t="shared" si="4"/>
        <v>2.7000000000000028</v>
      </c>
    </row>
    <row r="312" spans="1:12" ht="14.1" customHeight="1" x14ac:dyDescent="0.45">
      <c r="A312" s="44">
        <v>308</v>
      </c>
      <c r="B312" s="5" t="s">
        <v>18</v>
      </c>
      <c r="C312" s="5" t="s">
        <v>6</v>
      </c>
      <c r="D312" s="5" t="s">
        <v>981</v>
      </c>
      <c r="E312" s="5">
        <v>1336</v>
      </c>
      <c r="F312" s="5" t="s">
        <v>722</v>
      </c>
      <c r="G312" s="3">
        <v>1</v>
      </c>
      <c r="H312" s="107" t="s">
        <v>1901</v>
      </c>
      <c r="I312" s="4" t="s">
        <v>1905</v>
      </c>
      <c r="J312" s="35">
        <v>49.9</v>
      </c>
      <c r="K312" s="35">
        <v>54.7</v>
      </c>
      <c r="L312" s="35">
        <f t="shared" si="4"/>
        <v>4.8000000000000043</v>
      </c>
    </row>
    <row r="313" spans="1:12" ht="14.1" customHeight="1" x14ac:dyDescent="0.45">
      <c r="A313" s="44">
        <v>309</v>
      </c>
      <c r="B313" s="5" t="s">
        <v>18</v>
      </c>
      <c r="C313" s="5" t="s">
        <v>6</v>
      </c>
      <c r="D313" s="5" t="s">
        <v>981</v>
      </c>
      <c r="E313" s="5">
        <v>1336</v>
      </c>
      <c r="F313" s="5" t="s">
        <v>722</v>
      </c>
      <c r="G313" s="3">
        <v>1</v>
      </c>
      <c r="H313" s="107" t="s">
        <v>1901</v>
      </c>
      <c r="I313" s="4" t="s">
        <v>1906</v>
      </c>
      <c r="J313" s="35">
        <v>52.5</v>
      </c>
      <c r="K313" s="35">
        <v>55.6</v>
      </c>
      <c r="L313" s="35">
        <f t="shared" si="4"/>
        <v>3.1000000000000014</v>
      </c>
    </row>
    <row r="314" spans="1:12" ht="14.1" customHeight="1" x14ac:dyDescent="0.45">
      <c r="A314" s="44">
        <v>310</v>
      </c>
      <c r="B314" s="5" t="s">
        <v>18</v>
      </c>
      <c r="C314" s="5" t="s">
        <v>6</v>
      </c>
      <c r="D314" s="5" t="s">
        <v>981</v>
      </c>
      <c r="E314" s="5">
        <v>1336</v>
      </c>
      <c r="F314" s="5" t="s">
        <v>722</v>
      </c>
      <c r="G314" s="3">
        <v>1</v>
      </c>
      <c r="H314" s="107" t="s">
        <v>1901</v>
      </c>
      <c r="I314" s="4" t="s">
        <v>1905</v>
      </c>
      <c r="J314" s="35">
        <v>54.7</v>
      </c>
      <c r="K314" s="35">
        <v>56.7</v>
      </c>
      <c r="L314" s="35">
        <f t="shared" si="4"/>
        <v>2</v>
      </c>
    </row>
    <row r="315" spans="1:12" ht="14.1" customHeight="1" x14ac:dyDescent="0.45">
      <c r="A315" s="44">
        <v>311</v>
      </c>
      <c r="B315" s="5" t="s">
        <v>18</v>
      </c>
      <c r="C315" s="5" t="s">
        <v>6</v>
      </c>
      <c r="D315" s="5" t="s">
        <v>981</v>
      </c>
      <c r="E315" s="5">
        <v>1336</v>
      </c>
      <c r="F315" s="5" t="s">
        <v>722</v>
      </c>
      <c r="G315" s="3">
        <v>1</v>
      </c>
      <c r="H315" s="107" t="s">
        <v>1901</v>
      </c>
      <c r="I315" s="4" t="s">
        <v>1906</v>
      </c>
      <c r="J315" s="35">
        <v>55.8</v>
      </c>
      <c r="K315" s="35">
        <v>55.9</v>
      </c>
      <c r="L315" s="35">
        <f t="shared" si="4"/>
        <v>0.10000000000000142</v>
      </c>
    </row>
    <row r="316" spans="1:12" ht="14.1" customHeight="1" x14ac:dyDescent="0.45">
      <c r="A316" s="44">
        <v>312</v>
      </c>
      <c r="B316" s="5" t="s">
        <v>18</v>
      </c>
      <c r="C316" s="5" t="s">
        <v>6</v>
      </c>
      <c r="D316" s="5" t="s">
        <v>981</v>
      </c>
      <c r="E316" s="5">
        <v>1336</v>
      </c>
      <c r="F316" s="5" t="s">
        <v>722</v>
      </c>
      <c r="G316" s="3">
        <v>1</v>
      </c>
      <c r="H316" s="107" t="s">
        <v>1901</v>
      </c>
      <c r="I316" s="4" t="s">
        <v>1906</v>
      </c>
      <c r="J316" s="35">
        <v>56.4</v>
      </c>
      <c r="K316" s="35">
        <v>59.4</v>
      </c>
      <c r="L316" s="35">
        <f t="shared" si="4"/>
        <v>3</v>
      </c>
    </row>
    <row r="317" spans="1:12" ht="14.1" customHeight="1" x14ac:dyDescent="0.45">
      <c r="A317" s="44">
        <v>313</v>
      </c>
      <c r="B317" s="5" t="s">
        <v>18</v>
      </c>
      <c r="C317" s="5" t="s">
        <v>6</v>
      </c>
      <c r="D317" s="5" t="s">
        <v>981</v>
      </c>
      <c r="E317" s="5">
        <v>1336</v>
      </c>
      <c r="F317" s="5" t="s">
        <v>722</v>
      </c>
      <c r="G317" s="3">
        <v>1</v>
      </c>
      <c r="H317" s="107" t="s">
        <v>1901</v>
      </c>
      <c r="I317" s="4" t="s">
        <v>1905</v>
      </c>
      <c r="J317" s="35">
        <v>56.7</v>
      </c>
      <c r="K317" s="35">
        <v>61.1</v>
      </c>
      <c r="L317" s="35">
        <f t="shared" si="4"/>
        <v>4.3999999999999986</v>
      </c>
    </row>
    <row r="318" spans="1:12" ht="14.1" customHeight="1" x14ac:dyDescent="0.45">
      <c r="A318" s="44">
        <v>314</v>
      </c>
      <c r="B318" s="5" t="s">
        <v>18</v>
      </c>
      <c r="C318" s="5" t="s">
        <v>6</v>
      </c>
      <c r="D318" s="5" t="s">
        <v>981</v>
      </c>
      <c r="E318" s="5">
        <v>1336</v>
      </c>
      <c r="F318" s="5" t="s">
        <v>722</v>
      </c>
      <c r="G318" s="3">
        <v>1</v>
      </c>
      <c r="H318" s="107" t="s">
        <v>1901</v>
      </c>
      <c r="I318" s="4" t="s">
        <v>1906</v>
      </c>
      <c r="J318" s="35">
        <v>59.6</v>
      </c>
      <c r="K318" s="35">
        <v>60</v>
      </c>
      <c r="L318" s="35">
        <f t="shared" si="4"/>
        <v>0.39999999999999858</v>
      </c>
    </row>
    <row r="319" spans="1:12" ht="14.1" customHeight="1" x14ac:dyDescent="0.45">
      <c r="A319" s="44">
        <v>315</v>
      </c>
      <c r="B319" s="5" t="s">
        <v>18</v>
      </c>
      <c r="C319" s="5" t="s">
        <v>6</v>
      </c>
      <c r="D319" s="5" t="s">
        <v>981</v>
      </c>
      <c r="E319" s="5">
        <v>1336</v>
      </c>
      <c r="F319" s="5" t="s">
        <v>722</v>
      </c>
      <c r="G319" s="3">
        <v>1</v>
      </c>
      <c r="H319" s="107" t="s">
        <v>1901</v>
      </c>
      <c r="I319" s="4" t="s">
        <v>1906</v>
      </c>
      <c r="J319" s="35">
        <v>60.1</v>
      </c>
      <c r="K319" s="35">
        <v>61.1</v>
      </c>
      <c r="L319" s="35">
        <f t="shared" si="4"/>
        <v>1</v>
      </c>
    </row>
    <row r="320" spans="1:12" ht="14.1" customHeight="1" x14ac:dyDescent="0.45">
      <c r="A320" s="44">
        <v>316</v>
      </c>
      <c r="B320" s="5" t="s">
        <v>18</v>
      </c>
      <c r="C320" s="5" t="s">
        <v>6</v>
      </c>
      <c r="D320" s="5" t="s">
        <v>982</v>
      </c>
      <c r="E320" s="5">
        <v>13364</v>
      </c>
      <c r="F320" s="5" t="s">
        <v>790</v>
      </c>
      <c r="G320" s="3">
        <v>1</v>
      </c>
      <c r="H320" s="107" t="s">
        <v>1901</v>
      </c>
      <c r="I320" s="4" t="s">
        <v>1906</v>
      </c>
      <c r="J320" s="35">
        <v>0</v>
      </c>
      <c r="K320" s="35">
        <v>0.6</v>
      </c>
      <c r="L320" s="35">
        <f t="shared" si="4"/>
        <v>0.6</v>
      </c>
    </row>
    <row r="321" spans="1:12" ht="14.1" customHeight="1" x14ac:dyDescent="0.45">
      <c r="A321" s="44">
        <v>317</v>
      </c>
      <c r="B321" s="5" t="s">
        <v>18</v>
      </c>
      <c r="C321" s="5" t="s">
        <v>6</v>
      </c>
      <c r="D321" s="5" t="s">
        <v>982</v>
      </c>
      <c r="E321" s="5">
        <v>13364</v>
      </c>
      <c r="F321" s="5" t="s">
        <v>790</v>
      </c>
      <c r="G321" s="3">
        <v>1</v>
      </c>
      <c r="H321" s="107" t="s">
        <v>1901</v>
      </c>
      <c r="I321" s="4" t="s">
        <v>1905</v>
      </c>
      <c r="J321" s="4">
        <v>0</v>
      </c>
      <c r="K321" s="4">
        <v>0.6</v>
      </c>
      <c r="L321" s="35">
        <f t="shared" si="4"/>
        <v>0.6</v>
      </c>
    </row>
    <row r="322" spans="1:12" ht="14.1" customHeight="1" x14ac:dyDescent="0.45">
      <c r="A322" s="44">
        <v>318</v>
      </c>
      <c r="B322" s="5" t="s">
        <v>18</v>
      </c>
      <c r="C322" s="5" t="s">
        <v>6</v>
      </c>
      <c r="D322" s="5" t="s">
        <v>982</v>
      </c>
      <c r="E322" s="5">
        <v>13364</v>
      </c>
      <c r="F322" s="5" t="s">
        <v>790</v>
      </c>
      <c r="G322" s="3">
        <v>1</v>
      </c>
      <c r="H322" s="107" t="s">
        <v>1901</v>
      </c>
      <c r="I322" s="4" t="s">
        <v>1906</v>
      </c>
      <c r="J322" s="35">
        <v>0.7</v>
      </c>
      <c r="K322" s="35">
        <v>2.6</v>
      </c>
      <c r="L322" s="35">
        <f t="shared" si="4"/>
        <v>1.9000000000000001</v>
      </c>
    </row>
    <row r="323" spans="1:12" ht="14.1" customHeight="1" x14ac:dyDescent="0.45">
      <c r="A323" s="44">
        <v>319</v>
      </c>
      <c r="B323" s="5" t="s">
        <v>18</v>
      </c>
      <c r="C323" s="5" t="s">
        <v>6</v>
      </c>
      <c r="D323" s="5" t="s">
        <v>982</v>
      </c>
      <c r="E323" s="5">
        <v>13364</v>
      </c>
      <c r="F323" s="5" t="s">
        <v>790</v>
      </c>
      <c r="G323" s="3">
        <v>1</v>
      </c>
      <c r="H323" s="107" t="s">
        <v>1901</v>
      </c>
      <c r="I323" s="4" t="s">
        <v>1905</v>
      </c>
      <c r="J323" s="4">
        <v>0.7</v>
      </c>
      <c r="K323" s="4">
        <v>1.9</v>
      </c>
      <c r="L323" s="35">
        <f t="shared" si="4"/>
        <v>1.2</v>
      </c>
    </row>
    <row r="324" spans="1:12" ht="14.1" customHeight="1" x14ac:dyDescent="0.45">
      <c r="A324" s="44">
        <v>320</v>
      </c>
      <c r="B324" s="5" t="s">
        <v>18</v>
      </c>
      <c r="C324" s="5" t="s">
        <v>6</v>
      </c>
      <c r="D324" s="5" t="s">
        <v>982</v>
      </c>
      <c r="E324" s="5">
        <v>13364</v>
      </c>
      <c r="F324" s="5" t="s">
        <v>790</v>
      </c>
      <c r="G324" s="3">
        <v>1</v>
      </c>
      <c r="H324" s="107" t="s">
        <v>1901</v>
      </c>
      <c r="I324" s="4" t="s">
        <v>1905</v>
      </c>
      <c r="J324" s="4">
        <v>2.1</v>
      </c>
      <c r="K324" s="4">
        <v>2.9</v>
      </c>
      <c r="L324" s="35">
        <f t="shared" si="4"/>
        <v>0.79999999999999982</v>
      </c>
    </row>
    <row r="325" spans="1:12" ht="14.1" customHeight="1" x14ac:dyDescent="0.45">
      <c r="A325" s="44">
        <v>321</v>
      </c>
      <c r="B325" s="5" t="s">
        <v>18</v>
      </c>
      <c r="C325" s="5" t="s">
        <v>6</v>
      </c>
      <c r="D325" s="5" t="s">
        <v>982</v>
      </c>
      <c r="E325" s="5">
        <v>13364</v>
      </c>
      <c r="F325" s="5" t="s">
        <v>790</v>
      </c>
      <c r="G325" s="3">
        <v>1</v>
      </c>
      <c r="H325" s="107" t="s">
        <v>1901</v>
      </c>
      <c r="I325" s="4" t="s">
        <v>1906</v>
      </c>
      <c r="J325" s="35">
        <v>2.8</v>
      </c>
      <c r="K325" s="35">
        <v>5.5</v>
      </c>
      <c r="L325" s="35">
        <f t="shared" si="4"/>
        <v>2.7</v>
      </c>
    </row>
    <row r="326" spans="1:12" ht="14.1" customHeight="1" x14ac:dyDescent="0.45">
      <c r="A326" s="44">
        <v>322</v>
      </c>
      <c r="B326" s="5" t="s">
        <v>18</v>
      </c>
      <c r="C326" s="5" t="s">
        <v>6</v>
      </c>
      <c r="D326" s="5" t="s">
        <v>982</v>
      </c>
      <c r="E326" s="5">
        <v>13364</v>
      </c>
      <c r="F326" s="5" t="s">
        <v>790</v>
      </c>
      <c r="G326" s="3">
        <v>1</v>
      </c>
      <c r="H326" s="107" t="s">
        <v>1901</v>
      </c>
      <c r="I326" s="4" t="s">
        <v>1905</v>
      </c>
      <c r="J326" s="4">
        <v>3.4</v>
      </c>
      <c r="K326" s="4">
        <v>5.5</v>
      </c>
      <c r="L326" s="35">
        <f t="shared" si="4"/>
        <v>2.1</v>
      </c>
    </row>
    <row r="327" spans="1:12" ht="14.1" customHeight="1" x14ac:dyDescent="0.45">
      <c r="A327" s="44">
        <v>323</v>
      </c>
      <c r="B327" s="5" t="s">
        <v>18</v>
      </c>
      <c r="C327" s="5" t="s">
        <v>6</v>
      </c>
      <c r="D327" s="5" t="s">
        <v>982</v>
      </c>
      <c r="E327" s="5">
        <v>13364</v>
      </c>
      <c r="F327" s="5" t="s">
        <v>790</v>
      </c>
      <c r="G327" s="3">
        <v>1</v>
      </c>
      <c r="H327" s="107" t="s">
        <v>1901</v>
      </c>
      <c r="I327" s="4" t="s">
        <v>1906</v>
      </c>
      <c r="J327" s="35">
        <v>5.5</v>
      </c>
      <c r="K327" s="35">
        <v>6.6</v>
      </c>
      <c r="L327" s="35">
        <f t="shared" si="4"/>
        <v>1.0999999999999996</v>
      </c>
    </row>
    <row r="328" spans="1:12" ht="14.1" customHeight="1" x14ac:dyDescent="0.45">
      <c r="A328" s="44">
        <v>324</v>
      </c>
      <c r="B328" s="5" t="s">
        <v>18</v>
      </c>
      <c r="C328" s="5" t="s">
        <v>6</v>
      </c>
      <c r="D328" s="5" t="s">
        <v>982</v>
      </c>
      <c r="E328" s="5">
        <v>13364</v>
      </c>
      <c r="F328" s="5" t="s">
        <v>790</v>
      </c>
      <c r="G328" s="3">
        <v>1</v>
      </c>
      <c r="H328" s="107" t="s">
        <v>1901</v>
      </c>
      <c r="I328" s="4" t="s">
        <v>1905</v>
      </c>
      <c r="J328" s="4">
        <v>5.5</v>
      </c>
      <c r="K328" s="4">
        <v>6.6</v>
      </c>
      <c r="L328" s="35">
        <f t="shared" si="4"/>
        <v>1.0999999999999996</v>
      </c>
    </row>
    <row r="329" spans="1:12" ht="14.1" customHeight="1" x14ac:dyDescent="0.45">
      <c r="A329" s="44">
        <v>325</v>
      </c>
      <c r="B329" s="5" t="s">
        <v>18</v>
      </c>
      <c r="C329" s="5" t="s">
        <v>6</v>
      </c>
      <c r="D329" s="5" t="s">
        <v>982</v>
      </c>
      <c r="E329" s="5">
        <v>13364</v>
      </c>
      <c r="F329" s="5" t="s">
        <v>790</v>
      </c>
      <c r="G329" s="3">
        <v>1</v>
      </c>
      <c r="H329" s="107" t="s">
        <v>1901</v>
      </c>
      <c r="I329" s="4" t="s">
        <v>1906</v>
      </c>
      <c r="J329" s="35">
        <v>6.7</v>
      </c>
      <c r="K329" s="35">
        <v>8.1999999999999993</v>
      </c>
      <c r="L329" s="35">
        <f t="shared" si="4"/>
        <v>1.4999999999999991</v>
      </c>
    </row>
    <row r="330" spans="1:12" ht="14.1" customHeight="1" x14ac:dyDescent="0.45">
      <c r="A330" s="44">
        <v>326</v>
      </c>
      <c r="B330" s="5" t="s">
        <v>18</v>
      </c>
      <c r="C330" s="5" t="s">
        <v>6</v>
      </c>
      <c r="D330" s="5" t="s">
        <v>982</v>
      </c>
      <c r="E330" s="5">
        <v>13364</v>
      </c>
      <c r="F330" s="5" t="s">
        <v>790</v>
      </c>
      <c r="G330" s="3">
        <v>1</v>
      </c>
      <c r="H330" s="107" t="s">
        <v>1901</v>
      </c>
      <c r="I330" s="4" t="s">
        <v>1905</v>
      </c>
      <c r="J330" s="4">
        <v>6.7</v>
      </c>
      <c r="K330" s="4">
        <v>8.1999999999999993</v>
      </c>
      <c r="L330" s="35">
        <f t="shared" si="4"/>
        <v>1.4999999999999991</v>
      </c>
    </row>
    <row r="331" spans="1:12" ht="14.1" customHeight="1" x14ac:dyDescent="0.45">
      <c r="A331" s="44">
        <v>327</v>
      </c>
      <c r="B331" s="5" t="s">
        <v>18</v>
      </c>
      <c r="C331" s="5" t="s">
        <v>6</v>
      </c>
      <c r="D331" s="5" t="s">
        <v>982</v>
      </c>
      <c r="E331" s="5">
        <v>13364</v>
      </c>
      <c r="F331" s="5" t="s">
        <v>790</v>
      </c>
      <c r="G331" s="3">
        <v>1</v>
      </c>
      <c r="H331" s="107" t="s">
        <v>1901</v>
      </c>
      <c r="I331" s="4" t="s">
        <v>1905</v>
      </c>
      <c r="J331" s="4">
        <v>8.1999999999999993</v>
      </c>
      <c r="K331" s="4">
        <v>9.5</v>
      </c>
      <c r="L331" s="35">
        <f t="shared" ref="L331:L394" si="5">K331-J331</f>
        <v>1.3000000000000007</v>
      </c>
    </row>
    <row r="332" spans="1:12" ht="14.1" customHeight="1" x14ac:dyDescent="0.45">
      <c r="A332" s="44">
        <v>328</v>
      </c>
      <c r="B332" s="5" t="s">
        <v>18</v>
      </c>
      <c r="C332" s="5" t="s">
        <v>6</v>
      </c>
      <c r="D332" s="5" t="s">
        <v>982</v>
      </c>
      <c r="E332" s="5">
        <v>13364</v>
      </c>
      <c r="F332" s="5" t="s">
        <v>790</v>
      </c>
      <c r="G332" s="3">
        <v>1</v>
      </c>
      <c r="H332" s="107" t="s">
        <v>1901</v>
      </c>
      <c r="I332" s="4" t="s">
        <v>1906</v>
      </c>
      <c r="J332" s="35">
        <v>8.3000000000000007</v>
      </c>
      <c r="K332" s="35">
        <v>13.3</v>
      </c>
      <c r="L332" s="35">
        <f t="shared" si="5"/>
        <v>5</v>
      </c>
    </row>
    <row r="333" spans="1:12" ht="14.1" customHeight="1" x14ac:dyDescent="0.45">
      <c r="A333" s="44">
        <v>329</v>
      </c>
      <c r="B333" s="5" t="s">
        <v>18</v>
      </c>
      <c r="C333" s="5" t="s">
        <v>6</v>
      </c>
      <c r="D333" s="5" t="s">
        <v>982</v>
      </c>
      <c r="E333" s="5">
        <v>13364</v>
      </c>
      <c r="F333" s="5" t="s">
        <v>790</v>
      </c>
      <c r="G333" s="3">
        <v>1</v>
      </c>
      <c r="H333" s="107" t="s">
        <v>1901</v>
      </c>
      <c r="I333" s="4" t="s">
        <v>1905</v>
      </c>
      <c r="J333" s="4">
        <v>9.5</v>
      </c>
      <c r="K333" s="4">
        <v>13.6</v>
      </c>
      <c r="L333" s="35">
        <f t="shared" si="5"/>
        <v>4.0999999999999996</v>
      </c>
    </row>
    <row r="334" spans="1:12" ht="14.1" customHeight="1" x14ac:dyDescent="0.45">
      <c r="A334" s="44">
        <v>330</v>
      </c>
      <c r="B334" s="5" t="s">
        <v>18</v>
      </c>
      <c r="C334" s="5" t="s">
        <v>6</v>
      </c>
      <c r="D334" s="5" t="s">
        <v>982</v>
      </c>
      <c r="E334" s="5">
        <v>13364</v>
      </c>
      <c r="F334" s="5" t="s">
        <v>790</v>
      </c>
      <c r="G334" s="3">
        <v>1</v>
      </c>
      <c r="H334" s="107" t="s">
        <v>1901</v>
      </c>
      <c r="I334" s="4" t="s">
        <v>1906</v>
      </c>
      <c r="J334" s="35">
        <v>13.4</v>
      </c>
      <c r="K334" s="35">
        <v>13.5</v>
      </c>
      <c r="L334" s="35">
        <f t="shared" si="5"/>
        <v>9.9999999999999645E-2</v>
      </c>
    </row>
    <row r="335" spans="1:12" ht="14.1" customHeight="1" x14ac:dyDescent="0.45">
      <c r="A335" s="44">
        <v>331</v>
      </c>
      <c r="B335" s="5" t="s">
        <v>18</v>
      </c>
      <c r="C335" s="5" t="s">
        <v>6</v>
      </c>
      <c r="D335" s="5" t="s">
        <v>982</v>
      </c>
      <c r="E335" s="5">
        <v>13364</v>
      </c>
      <c r="F335" s="5" t="s">
        <v>790</v>
      </c>
      <c r="G335" s="3">
        <v>1</v>
      </c>
      <c r="H335" s="107" t="s">
        <v>1901</v>
      </c>
      <c r="I335" s="4" t="s">
        <v>1905</v>
      </c>
      <c r="J335" s="4">
        <v>13.6</v>
      </c>
      <c r="K335" s="4">
        <v>13.8</v>
      </c>
      <c r="L335" s="35">
        <f t="shared" si="5"/>
        <v>0.20000000000000107</v>
      </c>
    </row>
    <row r="336" spans="1:12" ht="14.1" customHeight="1" x14ac:dyDescent="0.45">
      <c r="A336" s="44">
        <v>332</v>
      </c>
      <c r="B336" s="5" t="s">
        <v>18</v>
      </c>
      <c r="C336" s="5" t="s">
        <v>6</v>
      </c>
      <c r="D336" s="5" t="s">
        <v>982</v>
      </c>
      <c r="E336" s="5">
        <v>13364</v>
      </c>
      <c r="F336" s="5" t="s">
        <v>790</v>
      </c>
      <c r="G336" s="3">
        <v>1</v>
      </c>
      <c r="H336" s="107" t="s">
        <v>1901</v>
      </c>
      <c r="I336" s="4" t="s">
        <v>1905</v>
      </c>
      <c r="J336" s="4">
        <v>13.9</v>
      </c>
      <c r="K336" s="4">
        <v>15.6</v>
      </c>
      <c r="L336" s="35">
        <f t="shared" si="5"/>
        <v>1.6999999999999993</v>
      </c>
    </row>
    <row r="337" spans="1:12" ht="14.1" customHeight="1" x14ac:dyDescent="0.45">
      <c r="A337" s="44">
        <v>333</v>
      </c>
      <c r="B337" s="5" t="s">
        <v>18</v>
      </c>
      <c r="C337" s="5" t="s">
        <v>6</v>
      </c>
      <c r="D337" s="5" t="s">
        <v>982</v>
      </c>
      <c r="E337" s="5">
        <v>13364</v>
      </c>
      <c r="F337" s="5" t="s">
        <v>790</v>
      </c>
      <c r="G337" s="3">
        <v>1</v>
      </c>
      <c r="H337" s="107" t="s">
        <v>1901</v>
      </c>
      <c r="I337" s="4" t="s">
        <v>1906</v>
      </c>
      <c r="J337" s="35">
        <v>14.3</v>
      </c>
      <c r="K337" s="35">
        <v>14.6</v>
      </c>
      <c r="L337" s="35">
        <f t="shared" si="5"/>
        <v>0.29999999999999893</v>
      </c>
    </row>
    <row r="338" spans="1:12" ht="14.1" customHeight="1" x14ac:dyDescent="0.45">
      <c r="A338" s="44">
        <v>334</v>
      </c>
      <c r="B338" s="5" t="s">
        <v>18</v>
      </c>
      <c r="C338" s="5" t="s">
        <v>6</v>
      </c>
      <c r="D338" s="5" t="s">
        <v>982</v>
      </c>
      <c r="E338" s="5">
        <v>13364</v>
      </c>
      <c r="F338" s="5" t="s">
        <v>790</v>
      </c>
      <c r="G338" s="3">
        <v>1</v>
      </c>
      <c r="H338" s="107" t="s">
        <v>1901</v>
      </c>
      <c r="I338" s="4" t="s">
        <v>1906</v>
      </c>
      <c r="J338" s="35">
        <v>15.4</v>
      </c>
      <c r="K338" s="35">
        <v>15.5</v>
      </c>
      <c r="L338" s="35">
        <f t="shared" si="5"/>
        <v>9.9999999999999645E-2</v>
      </c>
    </row>
    <row r="339" spans="1:12" ht="14.1" customHeight="1" x14ac:dyDescent="0.45">
      <c r="A339" s="44">
        <v>335</v>
      </c>
      <c r="B339" s="5" t="s">
        <v>18</v>
      </c>
      <c r="C339" s="5" t="s">
        <v>6</v>
      </c>
      <c r="D339" s="5" t="s">
        <v>982</v>
      </c>
      <c r="E339" s="5">
        <v>13364</v>
      </c>
      <c r="F339" s="5" t="s">
        <v>790</v>
      </c>
      <c r="G339" s="3">
        <v>1</v>
      </c>
      <c r="H339" s="107" t="s">
        <v>1901</v>
      </c>
      <c r="I339" s="4" t="s">
        <v>1906</v>
      </c>
      <c r="J339" s="35">
        <v>15.6</v>
      </c>
      <c r="K339" s="35">
        <v>17.2</v>
      </c>
      <c r="L339" s="35">
        <f t="shared" si="5"/>
        <v>1.5999999999999996</v>
      </c>
    </row>
    <row r="340" spans="1:12" ht="14.1" customHeight="1" x14ac:dyDescent="0.45">
      <c r="A340" s="44">
        <v>336</v>
      </c>
      <c r="B340" s="5" t="s">
        <v>18</v>
      </c>
      <c r="C340" s="5" t="s">
        <v>6</v>
      </c>
      <c r="D340" s="5" t="s">
        <v>982</v>
      </c>
      <c r="E340" s="5">
        <v>13364</v>
      </c>
      <c r="F340" s="5" t="s">
        <v>790</v>
      </c>
      <c r="G340" s="3">
        <v>1</v>
      </c>
      <c r="H340" s="107" t="s">
        <v>1901</v>
      </c>
      <c r="I340" s="4" t="s">
        <v>1905</v>
      </c>
      <c r="J340" s="4">
        <v>15.6</v>
      </c>
      <c r="K340" s="4">
        <v>16.100000000000001</v>
      </c>
      <c r="L340" s="35">
        <f t="shared" si="5"/>
        <v>0.50000000000000178</v>
      </c>
    </row>
    <row r="341" spans="1:12" ht="14.1" customHeight="1" x14ac:dyDescent="0.45">
      <c r="A341" s="44">
        <v>337</v>
      </c>
      <c r="B341" s="5" t="s">
        <v>18</v>
      </c>
      <c r="C341" s="5" t="s">
        <v>6</v>
      </c>
      <c r="D341" s="5" t="s">
        <v>982</v>
      </c>
      <c r="E341" s="5">
        <v>13364</v>
      </c>
      <c r="F341" s="5" t="s">
        <v>790</v>
      </c>
      <c r="G341" s="3">
        <v>1</v>
      </c>
      <c r="H341" s="107" t="s">
        <v>1901</v>
      </c>
      <c r="I341" s="4" t="s">
        <v>1905</v>
      </c>
      <c r="J341" s="4">
        <v>16.100000000000001</v>
      </c>
      <c r="K341" s="4">
        <v>16.3</v>
      </c>
      <c r="L341" s="35">
        <f t="shared" si="5"/>
        <v>0.19999999999999929</v>
      </c>
    </row>
    <row r="342" spans="1:12" ht="14.1" customHeight="1" x14ac:dyDescent="0.45">
      <c r="A342" s="44">
        <v>338</v>
      </c>
      <c r="B342" s="5" t="s">
        <v>18</v>
      </c>
      <c r="C342" s="5" t="s">
        <v>6</v>
      </c>
      <c r="D342" s="5" t="s">
        <v>982</v>
      </c>
      <c r="E342" s="5">
        <v>13364</v>
      </c>
      <c r="F342" s="5" t="s">
        <v>790</v>
      </c>
      <c r="G342" s="3">
        <v>1</v>
      </c>
      <c r="H342" s="107" t="s">
        <v>1901</v>
      </c>
      <c r="I342" s="4" t="s">
        <v>1905</v>
      </c>
      <c r="J342" s="4">
        <v>16.399999999999999</v>
      </c>
      <c r="K342" s="4">
        <v>19.7</v>
      </c>
      <c r="L342" s="35">
        <f t="shared" si="5"/>
        <v>3.3000000000000007</v>
      </c>
    </row>
    <row r="343" spans="1:12" ht="14.1" customHeight="1" x14ac:dyDescent="0.45">
      <c r="A343" s="44">
        <v>339</v>
      </c>
      <c r="B343" s="5" t="s">
        <v>18</v>
      </c>
      <c r="C343" s="5" t="s">
        <v>6</v>
      </c>
      <c r="D343" s="5" t="s">
        <v>982</v>
      </c>
      <c r="E343" s="5">
        <v>13364</v>
      </c>
      <c r="F343" s="5" t="s">
        <v>790</v>
      </c>
      <c r="G343" s="3">
        <v>1</v>
      </c>
      <c r="H343" s="107" t="s">
        <v>1901</v>
      </c>
      <c r="I343" s="4" t="s">
        <v>1906</v>
      </c>
      <c r="J343" s="35">
        <v>17.600000000000001</v>
      </c>
      <c r="K343" s="35">
        <v>19.7</v>
      </c>
      <c r="L343" s="35">
        <f t="shared" si="5"/>
        <v>2.0999999999999979</v>
      </c>
    </row>
    <row r="344" spans="1:12" ht="14.1" customHeight="1" x14ac:dyDescent="0.45">
      <c r="A344" s="44">
        <v>340</v>
      </c>
      <c r="B344" s="5" t="s">
        <v>18</v>
      </c>
      <c r="C344" s="5" t="s">
        <v>6</v>
      </c>
      <c r="D344" s="5" t="s">
        <v>982</v>
      </c>
      <c r="E344" s="5">
        <v>13364</v>
      </c>
      <c r="F344" s="5" t="s">
        <v>790</v>
      </c>
      <c r="G344" s="3">
        <v>1</v>
      </c>
      <c r="H344" s="107" t="s">
        <v>1901</v>
      </c>
      <c r="I344" s="4" t="s">
        <v>1906</v>
      </c>
      <c r="J344" s="35">
        <v>19.8</v>
      </c>
      <c r="K344" s="35">
        <v>20.100000000000001</v>
      </c>
      <c r="L344" s="35">
        <f t="shared" si="5"/>
        <v>0.30000000000000071</v>
      </c>
    </row>
    <row r="345" spans="1:12" ht="14.1" customHeight="1" x14ac:dyDescent="0.45">
      <c r="A345" s="44">
        <v>341</v>
      </c>
      <c r="B345" s="5" t="s">
        <v>18</v>
      </c>
      <c r="C345" s="5" t="s">
        <v>6</v>
      </c>
      <c r="D345" s="5" t="s">
        <v>982</v>
      </c>
      <c r="E345" s="5">
        <v>13364</v>
      </c>
      <c r="F345" s="5" t="s">
        <v>790</v>
      </c>
      <c r="G345" s="3">
        <v>1</v>
      </c>
      <c r="H345" s="107" t="s">
        <v>1901</v>
      </c>
      <c r="I345" s="4" t="s">
        <v>1905</v>
      </c>
      <c r="J345" s="4">
        <v>19.8</v>
      </c>
      <c r="K345" s="4">
        <v>24.8</v>
      </c>
      <c r="L345" s="35">
        <f t="shared" si="5"/>
        <v>5</v>
      </c>
    </row>
    <row r="346" spans="1:12" ht="14.1" customHeight="1" x14ac:dyDescent="0.45">
      <c r="A346" s="44">
        <v>342</v>
      </c>
      <c r="B346" s="5" t="s">
        <v>18</v>
      </c>
      <c r="C346" s="5" t="s">
        <v>6</v>
      </c>
      <c r="D346" s="5" t="s">
        <v>982</v>
      </c>
      <c r="E346" s="5">
        <v>13364</v>
      </c>
      <c r="F346" s="5" t="s">
        <v>790</v>
      </c>
      <c r="G346" s="3">
        <v>1</v>
      </c>
      <c r="H346" s="107" t="s">
        <v>1901</v>
      </c>
      <c r="I346" s="4" t="s">
        <v>1906</v>
      </c>
      <c r="J346" s="35">
        <v>20.100000000000001</v>
      </c>
      <c r="K346" s="35">
        <v>24.8</v>
      </c>
      <c r="L346" s="35">
        <f t="shared" si="5"/>
        <v>4.6999999999999993</v>
      </c>
    </row>
    <row r="347" spans="1:12" ht="14.1" customHeight="1" x14ac:dyDescent="0.45">
      <c r="A347" s="44">
        <v>343</v>
      </c>
      <c r="B347" s="5" t="s">
        <v>18</v>
      </c>
      <c r="C347" s="5" t="s">
        <v>6</v>
      </c>
      <c r="D347" s="5" t="s">
        <v>976</v>
      </c>
      <c r="E347" s="5">
        <v>134</v>
      </c>
      <c r="F347" s="5" t="s">
        <v>191</v>
      </c>
      <c r="G347" s="3">
        <v>1</v>
      </c>
      <c r="H347" s="107" t="s">
        <v>1902</v>
      </c>
      <c r="I347" s="4" t="s">
        <v>1905</v>
      </c>
      <c r="J347" s="35">
        <v>0</v>
      </c>
      <c r="K347" s="35">
        <v>1.7</v>
      </c>
      <c r="L347" s="35">
        <f t="shared" si="5"/>
        <v>1.7</v>
      </c>
    </row>
    <row r="348" spans="1:12" ht="14.1" customHeight="1" x14ac:dyDescent="0.45">
      <c r="A348" s="44">
        <v>344</v>
      </c>
      <c r="B348" s="5" t="s">
        <v>18</v>
      </c>
      <c r="C348" s="5" t="s">
        <v>6</v>
      </c>
      <c r="D348" s="5" t="s">
        <v>976</v>
      </c>
      <c r="E348" s="5">
        <v>134</v>
      </c>
      <c r="F348" s="5" t="s">
        <v>191</v>
      </c>
      <c r="G348" s="3">
        <v>1</v>
      </c>
      <c r="H348" s="107" t="s">
        <v>1902</v>
      </c>
      <c r="I348" s="4" t="s">
        <v>1906</v>
      </c>
      <c r="J348" s="35">
        <v>0</v>
      </c>
      <c r="K348" s="35">
        <v>3.3</v>
      </c>
      <c r="L348" s="35">
        <f t="shared" si="5"/>
        <v>3.3</v>
      </c>
    </row>
    <row r="349" spans="1:12" ht="14.1" customHeight="1" x14ac:dyDescent="0.45">
      <c r="A349" s="44">
        <v>345</v>
      </c>
      <c r="B349" s="5" t="s">
        <v>18</v>
      </c>
      <c r="C349" s="5" t="s">
        <v>6</v>
      </c>
      <c r="D349" s="5" t="s">
        <v>976</v>
      </c>
      <c r="E349" s="5">
        <v>134</v>
      </c>
      <c r="F349" s="5" t="s">
        <v>191</v>
      </c>
      <c r="G349" s="3">
        <v>1</v>
      </c>
      <c r="H349" s="107" t="s">
        <v>1902</v>
      </c>
      <c r="I349" s="4" t="s">
        <v>1905</v>
      </c>
      <c r="J349" s="35">
        <v>1.7</v>
      </c>
      <c r="K349" s="35">
        <v>3</v>
      </c>
      <c r="L349" s="35">
        <f t="shared" si="5"/>
        <v>1.3</v>
      </c>
    </row>
    <row r="350" spans="1:12" ht="14.1" customHeight="1" x14ac:dyDescent="0.45">
      <c r="A350" s="44">
        <v>346</v>
      </c>
      <c r="B350" s="5" t="s">
        <v>18</v>
      </c>
      <c r="C350" s="5" t="s">
        <v>6</v>
      </c>
      <c r="D350" s="5" t="s">
        <v>976</v>
      </c>
      <c r="E350" s="5">
        <v>134</v>
      </c>
      <c r="F350" s="5" t="s">
        <v>191</v>
      </c>
      <c r="G350" s="3">
        <v>1</v>
      </c>
      <c r="H350" s="107" t="s">
        <v>1902</v>
      </c>
      <c r="I350" s="4" t="s">
        <v>1905</v>
      </c>
      <c r="J350" s="35">
        <v>3.2</v>
      </c>
      <c r="K350" s="35">
        <v>6.7</v>
      </c>
      <c r="L350" s="35">
        <f t="shared" si="5"/>
        <v>3.5</v>
      </c>
    </row>
    <row r="351" spans="1:12" ht="14.1" customHeight="1" x14ac:dyDescent="0.45">
      <c r="A351" s="44">
        <v>347</v>
      </c>
      <c r="B351" s="5" t="s">
        <v>18</v>
      </c>
      <c r="C351" s="5" t="s">
        <v>6</v>
      </c>
      <c r="D351" s="5" t="s">
        <v>976</v>
      </c>
      <c r="E351" s="5">
        <v>134</v>
      </c>
      <c r="F351" s="5" t="s">
        <v>191</v>
      </c>
      <c r="G351" s="3">
        <v>1</v>
      </c>
      <c r="H351" s="107" t="s">
        <v>1902</v>
      </c>
      <c r="I351" s="4" t="s">
        <v>1906</v>
      </c>
      <c r="J351" s="35">
        <v>6.2</v>
      </c>
      <c r="K351" s="35">
        <v>9.3000000000000007</v>
      </c>
      <c r="L351" s="35">
        <f t="shared" si="5"/>
        <v>3.1000000000000005</v>
      </c>
    </row>
    <row r="352" spans="1:12" ht="14.1" customHeight="1" x14ac:dyDescent="0.45">
      <c r="A352" s="44">
        <v>348</v>
      </c>
      <c r="B352" s="5" t="s">
        <v>18</v>
      </c>
      <c r="C352" s="5" t="s">
        <v>6</v>
      </c>
      <c r="D352" s="5" t="s">
        <v>976</v>
      </c>
      <c r="E352" s="5">
        <v>134</v>
      </c>
      <c r="F352" s="5" t="s">
        <v>191</v>
      </c>
      <c r="G352" s="3">
        <v>1</v>
      </c>
      <c r="H352" s="107" t="s">
        <v>1902</v>
      </c>
      <c r="I352" s="4" t="s">
        <v>1905</v>
      </c>
      <c r="J352" s="35">
        <v>19</v>
      </c>
      <c r="K352" s="35">
        <v>21.7</v>
      </c>
      <c r="L352" s="35">
        <f t="shared" si="5"/>
        <v>2.6999999999999993</v>
      </c>
    </row>
    <row r="353" spans="1:12" ht="14.1" customHeight="1" x14ac:dyDescent="0.45">
      <c r="A353" s="44">
        <v>349</v>
      </c>
      <c r="B353" s="5" t="s">
        <v>18</v>
      </c>
      <c r="C353" s="5" t="s">
        <v>6</v>
      </c>
      <c r="D353" s="5" t="s">
        <v>976</v>
      </c>
      <c r="E353" s="5">
        <v>134</v>
      </c>
      <c r="F353" s="5" t="s">
        <v>191</v>
      </c>
      <c r="G353" s="3">
        <v>1</v>
      </c>
      <c r="H353" s="107" t="s">
        <v>1902</v>
      </c>
      <c r="I353" s="4" t="s">
        <v>1906</v>
      </c>
      <c r="J353" s="35">
        <v>25.5</v>
      </c>
      <c r="K353" s="35">
        <v>27.2</v>
      </c>
      <c r="L353" s="35">
        <f t="shared" si="5"/>
        <v>1.6999999999999993</v>
      </c>
    </row>
    <row r="354" spans="1:12" ht="14.1" customHeight="1" x14ac:dyDescent="0.45">
      <c r="A354" s="44">
        <v>350</v>
      </c>
      <c r="B354" s="5" t="s">
        <v>18</v>
      </c>
      <c r="C354" s="5" t="s">
        <v>6</v>
      </c>
      <c r="D354" s="5" t="s">
        <v>976</v>
      </c>
      <c r="E354" s="5">
        <v>134</v>
      </c>
      <c r="F354" s="5" t="s">
        <v>191</v>
      </c>
      <c r="G354" s="3">
        <v>1</v>
      </c>
      <c r="H354" s="107" t="s">
        <v>1902</v>
      </c>
      <c r="I354" s="4" t="s">
        <v>1905</v>
      </c>
      <c r="J354" s="35">
        <v>33</v>
      </c>
      <c r="K354" s="35">
        <v>36.200000000000003</v>
      </c>
      <c r="L354" s="35">
        <f t="shared" si="5"/>
        <v>3.2000000000000028</v>
      </c>
    </row>
    <row r="355" spans="1:12" ht="14.1" customHeight="1" x14ac:dyDescent="0.45">
      <c r="A355" s="44">
        <v>351</v>
      </c>
      <c r="B355" s="5" t="s">
        <v>18</v>
      </c>
      <c r="C355" s="5" t="s">
        <v>6</v>
      </c>
      <c r="D355" s="5" t="s">
        <v>976</v>
      </c>
      <c r="E355" s="5">
        <v>134</v>
      </c>
      <c r="F355" s="5" t="s">
        <v>191</v>
      </c>
      <c r="G355" s="3">
        <v>1</v>
      </c>
      <c r="H355" s="107" t="s">
        <v>1902</v>
      </c>
      <c r="I355" s="4" t="s">
        <v>1905</v>
      </c>
      <c r="J355" s="35">
        <v>38.6</v>
      </c>
      <c r="K355" s="35">
        <v>40.1</v>
      </c>
      <c r="L355" s="35">
        <f t="shared" si="5"/>
        <v>1.5</v>
      </c>
    </row>
    <row r="356" spans="1:12" ht="14.1" customHeight="1" x14ac:dyDescent="0.45">
      <c r="A356" s="44">
        <v>352</v>
      </c>
      <c r="B356" s="5" t="s">
        <v>18</v>
      </c>
      <c r="C356" s="5" t="s">
        <v>6</v>
      </c>
      <c r="D356" s="5" t="s">
        <v>976</v>
      </c>
      <c r="E356" s="5">
        <v>134</v>
      </c>
      <c r="F356" s="5" t="s">
        <v>191</v>
      </c>
      <c r="G356" s="3">
        <v>1</v>
      </c>
      <c r="H356" s="107" t="s">
        <v>1902</v>
      </c>
      <c r="I356" s="4" t="s">
        <v>1905</v>
      </c>
      <c r="J356" s="35">
        <v>40.799999999999997</v>
      </c>
      <c r="K356" s="35">
        <v>42.4</v>
      </c>
      <c r="L356" s="35">
        <f t="shared" si="5"/>
        <v>1.6000000000000014</v>
      </c>
    </row>
    <row r="357" spans="1:12" ht="14.1" customHeight="1" x14ac:dyDescent="0.45">
      <c r="A357" s="44">
        <v>353</v>
      </c>
      <c r="B357" s="5" t="s">
        <v>18</v>
      </c>
      <c r="C357" s="5" t="s">
        <v>6</v>
      </c>
      <c r="D357" s="5" t="s">
        <v>976</v>
      </c>
      <c r="E357" s="5">
        <v>134</v>
      </c>
      <c r="F357" s="5" t="s">
        <v>191</v>
      </c>
      <c r="G357" s="3">
        <v>1</v>
      </c>
      <c r="H357" s="107" t="s">
        <v>1902</v>
      </c>
      <c r="I357" s="4" t="s">
        <v>1905</v>
      </c>
      <c r="J357" s="35">
        <v>58.8</v>
      </c>
      <c r="K357" s="35">
        <v>60.1</v>
      </c>
      <c r="L357" s="35">
        <f t="shared" si="5"/>
        <v>1.3000000000000043</v>
      </c>
    </row>
    <row r="358" spans="1:12" ht="14.1" customHeight="1" x14ac:dyDescent="0.45">
      <c r="A358" s="44">
        <v>354</v>
      </c>
      <c r="B358" s="5" t="s">
        <v>18</v>
      </c>
      <c r="C358" s="5" t="s">
        <v>6</v>
      </c>
      <c r="D358" s="5" t="s">
        <v>976</v>
      </c>
      <c r="E358" s="5">
        <v>134</v>
      </c>
      <c r="F358" s="5" t="s">
        <v>191</v>
      </c>
      <c r="G358" s="3">
        <v>1</v>
      </c>
      <c r="H358" s="107" t="s">
        <v>1902</v>
      </c>
      <c r="I358" s="4" t="s">
        <v>1906</v>
      </c>
      <c r="J358" s="35">
        <v>63.5</v>
      </c>
      <c r="K358" s="35">
        <v>66.5</v>
      </c>
      <c r="L358" s="35">
        <f t="shared" si="5"/>
        <v>3</v>
      </c>
    </row>
    <row r="359" spans="1:12" ht="14.1" customHeight="1" x14ac:dyDescent="0.45">
      <c r="A359" s="44">
        <v>355</v>
      </c>
      <c r="B359" s="5" t="s">
        <v>18</v>
      </c>
      <c r="C359" s="5" t="s">
        <v>6</v>
      </c>
      <c r="D359" s="5" t="s">
        <v>976</v>
      </c>
      <c r="E359" s="5">
        <v>134</v>
      </c>
      <c r="F359" s="5" t="s">
        <v>191</v>
      </c>
      <c r="G359" s="3">
        <v>1</v>
      </c>
      <c r="H359" s="107" t="s">
        <v>1902</v>
      </c>
      <c r="I359" s="4" t="s">
        <v>1905</v>
      </c>
      <c r="J359" s="35">
        <v>63.6</v>
      </c>
      <c r="K359" s="35">
        <v>67</v>
      </c>
      <c r="L359" s="35">
        <f t="shared" si="5"/>
        <v>3.3999999999999986</v>
      </c>
    </row>
    <row r="360" spans="1:12" ht="14.1" customHeight="1" x14ac:dyDescent="0.45">
      <c r="A360" s="44">
        <v>356</v>
      </c>
      <c r="B360" s="5" t="s">
        <v>18</v>
      </c>
      <c r="C360" s="5" t="s">
        <v>6</v>
      </c>
      <c r="D360" s="5" t="s">
        <v>977</v>
      </c>
      <c r="E360" s="5">
        <v>1344</v>
      </c>
      <c r="F360" s="5" t="s">
        <v>29</v>
      </c>
      <c r="G360" s="3">
        <v>1</v>
      </c>
      <c r="H360" s="107" t="s">
        <v>1902</v>
      </c>
      <c r="I360" s="4" t="s">
        <v>1906</v>
      </c>
      <c r="J360" s="35">
        <v>0.6</v>
      </c>
      <c r="K360" s="35">
        <v>1.2</v>
      </c>
      <c r="L360" s="35">
        <f t="shared" si="5"/>
        <v>0.6</v>
      </c>
    </row>
    <row r="361" spans="1:12" ht="14.1" customHeight="1" x14ac:dyDescent="0.45">
      <c r="A361" s="44">
        <v>357</v>
      </c>
      <c r="B361" s="5" t="s">
        <v>18</v>
      </c>
      <c r="C361" s="5" t="s">
        <v>6</v>
      </c>
      <c r="D361" s="5" t="s">
        <v>977</v>
      </c>
      <c r="E361" s="5">
        <v>1344</v>
      </c>
      <c r="F361" s="5" t="s">
        <v>29</v>
      </c>
      <c r="G361" s="3">
        <v>1</v>
      </c>
      <c r="H361" s="107" t="s">
        <v>1902</v>
      </c>
      <c r="I361" s="4" t="s">
        <v>1905</v>
      </c>
      <c r="J361" s="35">
        <v>1.2</v>
      </c>
      <c r="K361" s="35">
        <v>3.5</v>
      </c>
      <c r="L361" s="35">
        <f t="shared" si="5"/>
        <v>2.2999999999999998</v>
      </c>
    </row>
    <row r="362" spans="1:12" ht="14.1" customHeight="1" x14ac:dyDescent="0.45">
      <c r="A362" s="44">
        <v>358</v>
      </c>
      <c r="B362" s="5" t="s">
        <v>18</v>
      </c>
      <c r="C362" s="5" t="s">
        <v>6</v>
      </c>
      <c r="D362" s="5" t="s">
        <v>977</v>
      </c>
      <c r="E362" s="5">
        <v>1344</v>
      </c>
      <c r="F362" s="5" t="s">
        <v>29</v>
      </c>
      <c r="G362" s="3">
        <v>1</v>
      </c>
      <c r="H362" s="107" t="s">
        <v>1902</v>
      </c>
      <c r="I362" s="4" t="s">
        <v>1905</v>
      </c>
      <c r="J362" s="35">
        <v>4.5</v>
      </c>
      <c r="K362" s="35">
        <v>7.2</v>
      </c>
      <c r="L362" s="35">
        <f t="shared" si="5"/>
        <v>2.7</v>
      </c>
    </row>
    <row r="363" spans="1:12" ht="14.1" customHeight="1" x14ac:dyDescent="0.45">
      <c r="A363" s="44">
        <v>359</v>
      </c>
      <c r="B363" s="5" t="s">
        <v>18</v>
      </c>
      <c r="C363" s="5" t="s">
        <v>6</v>
      </c>
      <c r="D363" s="5" t="s">
        <v>977</v>
      </c>
      <c r="E363" s="5">
        <v>1344</v>
      </c>
      <c r="F363" s="5" t="s">
        <v>29</v>
      </c>
      <c r="G363" s="3">
        <v>1</v>
      </c>
      <c r="H363" s="107" t="s">
        <v>1902</v>
      </c>
      <c r="I363" s="4" t="s">
        <v>1906</v>
      </c>
      <c r="J363" s="35">
        <v>5.3</v>
      </c>
      <c r="K363" s="35">
        <v>5.9</v>
      </c>
      <c r="L363" s="35">
        <f t="shared" si="5"/>
        <v>0.60000000000000053</v>
      </c>
    </row>
    <row r="364" spans="1:12" ht="14.1" customHeight="1" x14ac:dyDescent="0.45">
      <c r="A364" s="44">
        <v>360</v>
      </c>
      <c r="B364" s="5" t="s">
        <v>18</v>
      </c>
      <c r="C364" s="5" t="s">
        <v>6</v>
      </c>
      <c r="D364" s="5" t="s">
        <v>977</v>
      </c>
      <c r="E364" s="5">
        <v>1344</v>
      </c>
      <c r="F364" s="5" t="s">
        <v>29</v>
      </c>
      <c r="G364" s="3">
        <v>1</v>
      </c>
      <c r="H364" s="107" t="s">
        <v>1902</v>
      </c>
      <c r="I364" s="4" t="s">
        <v>1906</v>
      </c>
      <c r="J364" s="35">
        <v>7.2</v>
      </c>
      <c r="K364" s="35">
        <v>10.8</v>
      </c>
      <c r="L364" s="35">
        <f t="shared" si="5"/>
        <v>3.6000000000000005</v>
      </c>
    </row>
    <row r="365" spans="1:12" ht="14.1" customHeight="1" x14ac:dyDescent="0.45">
      <c r="A365" s="44">
        <v>361</v>
      </c>
      <c r="B365" s="5" t="s">
        <v>18</v>
      </c>
      <c r="C365" s="5" t="s">
        <v>6</v>
      </c>
      <c r="D365" s="5" t="s">
        <v>977</v>
      </c>
      <c r="E365" s="5">
        <v>1344</v>
      </c>
      <c r="F365" s="5" t="s">
        <v>29</v>
      </c>
      <c r="G365" s="3">
        <v>1</v>
      </c>
      <c r="H365" s="107" t="s">
        <v>1902</v>
      </c>
      <c r="I365" s="4" t="s">
        <v>1905</v>
      </c>
      <c r="J365" s="35">
        <v>8.6999999999999993</v>
      </c>
      <c r="K365" s="35">
        <v>9</v>
      </c>
      <c r="L365" s="35">
        <f t="shared" si="5"/>
        <v>0.30000000000000071</v>
      </c>
    </row>
    <row r="366" spans="1:12" ht="14.1" customHeight="1" x14ac:dyDescent="0.45">
      <c r="A366" s="44">
        <v>362</v>
      </c>
      <c r="B366" s="5" t="s">
        <v>18</v>
      </c>
      <c r="C366" s="5" t="s">
        <v>6</v>
      </c>
      <c r="D366" s="5" t="s">
        <v>977</v>
      </c>
      <c r="E366" s="5">
        <v>1344</v>
      </c>
      <c r="F366" s="5" t="s">
        <v>29</v>
      </c>
      <c r="G366" s="3">
        <v>1</v>
      </c>
      <c r="H366" s="107" t="s">
        <v>1902</v>
      </c>
      <c r="I366" s="4" t="s">
        <v>1905</v>
      </c>
      <c r="J366" s="35">
        <v>9.1999999999999993</v>
      </c>
      <c r="K366" s="35">
        <v>11.2</v>
      </c>
      <c r="L366" s="35">
        <f t="shared" si="5"/>
        <v>2</v>
      </c>
    </row>
    <row r="367" spans="1:12" ht="14.1" customHeight="1" x14ac:dyDescent="0.45">
      <c r="A367" s="44">
        <v>363</v>
      </c>
      <c r="B367" s="5" t="s">
        <v>18</v>
      </c>
      <c r="C367" s="5" t="s">
        <v>6</v>
      </c>
      <c r="D367" s="5" t="s">
        <v>977</v>
      </c>
      <c r="E367" s="5">
        <v>1344</v>
      </c>
      <c r="F367" s="5" t="s">
        <v>29</v>
      </c>
      <c r="G367" s="3">
        <v>1</v>
      </c>
      <c r="H367" s="107" t="s">
        <v>1902</v>
      </c>
      <c r="I367" s="4" t="s">
        <v>1905</v>
      </c>
      <c r="J367" s="35">
        <v>14.8</v>
      </c>
      <c r="K367" s="35">
        <v>17.3</v>
      </c>
      <c r="L367" s="35">
        <f t="shared" si="5"/>
        <v>2.5</v>
      </c>
    </row>
    <row r="368" spans="1:12" ht="14.1" customHeight="1" x14ac:dyDescent="0.45">
      <c r="A368" s="44">
        <v>364</v>
      </c>
      <c r="B368" s="5" t="s">
        <v>18</v>
      </c>
      <c r="C368" s="5" t="s">
        <v>6</v>
      </c>
      <c r="D368" s="5" t="s">
        <v>977</v>
      </c>
      <c r="E368" s="5">
        <v>1344</v>
      </c>
      <c r="F368" s="5" t="s">
        <v>29</v>
      </c>
      <c r="G368" s="3">
        <v>1</v>
      </c>
      <c r="H368" s="107" t="s">
        <v>1902</v>
      </c>
      <c r="I368" s="4" t="s">
        <v>1906</v>
      </c>
      <c r="J368" s="35">
        <v>15.1</v>
      </c>
      <c r="K368" s="35">
        <v>15.4</v>
      </c>
      <c r="L368" s="35">
        <f t="shared" si="5"/>
        <v>0.30000000000000071</v>
      </c>
    </row>
    <row r="369" spans="1:12" ht="14.1" customHeight="1" x14ac:dyDescent="0.45">
      <c r="A369" s="44">
        <v>365</v>
      </c>
      <c r="B369" s="5" t="s">
        <v>18</v>
      </c>
      <c r="C369" s="5" t="s">
        <v>6</v>
      </c>
      <c r="D369" s="5" t="s">
        <v>977</v>
      </c>
      <c r="E369" s="5">
        <v>1344</v>
      </c>
      <c r="F369" s="5" t="s">
        <v>29</v>
      </c>
      <c r="G369" s="3">
        <v>1</v>
      </c>
      <c r="H369" s="107" t="s">
        <v>1902</v>
      </c>
      <c r="I369" s="4" t="s">
        <v>1905</v>
      </c>
      <c r="J369" s="35">
        <v>18.7</v>
      </c>
      <c r="K369" s="35">
        <v>18.8</v>
      </c>
      <c r="L369" s="35">
        <f t="shared" si="5"/>
        <v>0.10000000000000142</v>
      </c>
    </row>
    <row r="370" spans="1:12" ht="14.1" customHeight="1" x14ac:dyDescent="0.45">
      <c r="A370" s="44">
        <v>366</v>
      </c>
      <c r="B370" s="5" t="s">
        <v>18</v>
      </c>
      <c r="C370" s="5" t="s">
        <v>6</v>
      </c>
      <c r="D370" s="5" t="s">
        <v>977</v>
      </c>
      <c r="E370" s="5">
        <v>1344</v>
      </c>
      <c r="F370" s="5" t="s">
        <v>29</v>
      </c>
      <c r="G370" s="3">
        <v>1</v>
      </c>
      <c r="H370" s="107" t="s">
        <v>1902</v>
      </c>
      <c r="I370" s="4" t="s">
        <v>1906</v>
      </c>
      <c r="J370" s="35">
        <v>19.100000000000001</v>
      </c>
      <c r="K370" s="35">
        <v>20.2</v>
      </c>
      <c r="L370" s="35">
        <f t="shared" si="5"/>
        <v>1.0999999999999979</v>
      </c>
    </row>
    <row r="371" spans="1:12" ht="14.1" customHeight="1" x14ac:dyDescent="0.45">
      <c r="A371" s="44">
        <v>367</v>
      </c>
      <c r="B371" s="5" t="s">
        <v>18</v>
      </c>
      <c r="C371" s="5" t="s">
        <v>6</v>
      </c>
      <c r="D371" s="5" t="s">
        <v>977</v>
      </c>
      <c r="E371" s="5">
        <v>1344</v>
      </c>
      <c r="F371" s="5" t="s">
        <v>29</v>
      </c>
      <c r="G371" s="3">
        <v>1</v>
      </c>
      <c r="H371" s="107" t="s">
        <v>1902</v>
      </c>
      <c r="I371" s="4" t="s">
        <v>1905</v>
      </c>
      <c r="J371" s="35">
        <v>21.3</v>
      </c>
      <c r="K371" s="35">
        <v>26</v>
      </c>
      <c r="L371" s="35">
        <f t="shared" si="5"/>
        <v>4.6999999999999993</v>
      </c>
    </row>
    <row r="372" spans="1:12" ht="14.1" customHeight="1" x14ac:dyDescent="0.45">
      <c r="A372" s="44">
        <v>368</v>
      </c>
      <c r="B372" s="5" t="s">
        <v>18</v>
      </c>
      <c r="C372" s="5" t="s">
        <v>6</v>
      </c>
      <c r="D372" s="5" t="s">
        <v>977</v>
      </c>
      <c r="E372" s="5">
        <v>1344</v>
      </c>
      <c r="F372" s="5" t="s">
        <v>29</v>
      </c>
      <c r="G372" s="3">
        <v>1</v>
      </c>
      <c r="H372" s="107" t="s">
        <v>1902</v>
      </c>
      <c r="I372" s="4" t="s">
        <v>1906</v>
      </c>
      <c r="J372" s="35">
        <v>21.7</v>
      </c>
      <c r="K372" s="35">
        <v>22.2</v>
      </c>
      <c r="L372" s="35">
        <f t="shared" si="5"/>
        <v>0.5</v>
      </c>
    </row>
    <row r="373" spans="1:12" ht="14.1" customHeight="1" x14ac:dyDescent="0.45">
      <c r="A373" s="44">
        <v>369</v>
      </c>
      <c r="B373" s="5" t="s">
        <v>18</v>
      </c>
      <c r="C373" s="5" t="s">
        <v>6</v>
      </c>
      <c r="D373" s="5" t="s">
        <v>977</v>
      </c>
      <c r="E373" s="5">
        <v>1344</v>
      </c>
      <c r="F373" s="5" t="s">
        <v>29</v>
      </c>
      <c r="G373" s="3">
        <v>1</v>
      </c>
      <c r="H373" s="107" t="s">
        <v>1902</v>
      </c>
      <c r="I373" s="4" t="s">
        <v>1906</v>
      </c>
      <c r="J373" s="35">
        <v>22.7</v>
      </c>
      <c r="K373" s="35">
        <v>26</v>
      </c>
      <c r="L373" s="35">
        <f t="shared" si="5"/>
        <v>3.3000000000000007</v>
      </c>
    </row>
    <row r="374" spans="1:12" ht="14.1" customHeight="1" x14ac:dyDescent="0.45">
      <c r="A374" s="44">
        <v>370</v>
      </c>
      <c r="B374" s="5" t="s">
        <v>18</v>
      </c>
      <c r="C374" s="5" t="s">
        <v>6</v>
      </c>
      <c r="D374" s="5" t="s">
        <v>978</v>
      </c>
      <c r="E374" s="5">
        <v>1346</v>
      </c>
      <c r="F374" s="5" t="s">
        <v>316</v>
      </c>
      <c r="G374" s="3">
        <v>1</v>
      </c>
      <c r="H374" s="107" t="s">
        <v>1902</v>
      </c>
      <c r="I374" s="4" t="s">
        <v>1905</v>
      </c>
      <c r="J374" s="35">
        <v>16.3</v>
      </c>
      <c r="K374" s="35">
        <v>24.5</v>
      </c>
      <c r="L374" s="35">
        <f t="shared" si="5"/>
        <v>8.1999999999999993</v>
      </c>
    </row>
    <row r="375" spans="1:12" ht="14.1" customHeight="1" x14ac:dyDescent="0.45">
      <c r="A375" s="44">
        <v>371</v>
      </c>
      <c r="B375" s="5" t="s">
        <v>18</v>
      </c>
      <c r="C375" s="5" t="s">
        <v>6</v>
      </c>
      <c r="D375" s="5" t="s">
        <v>978</v>
      </c>
      <c r="E375" s="5">
        <v>1346</v>
      </c>
      <c r="F375" s="5" t="s">
        <v>316</v>
      </c>
      <c r="G375" s="3">
        <v>1</v>
      </c>
      <c r="H375" s="107" t="s">
        <v>1902</v>
      </c>
      <c r="I375" s="4" t="s">
        <v>1906</v>
      </c>
      <c r="J375" s="35">
        <v>16.3</v>
      </c>
      <c r="K375" s="35">
        <v>23.4</v>
      </c>
      <c r="L375" s="35">
        <f t="shared" si="5"/>
        <v>7.0999999999999979</v>
      </c>
    </row>
    <row r="376" spans="1:12" ht="14.1" customHeight="1" x14ac:dyDescent="0.45">
      <c r="A376" s="44">
        <v>372</v>
      </c>
      <c r="B376" s="5" t="s">
        <v>18</v>
      </c>
      <c r="C376" s="5" t="s">
        <v>6</v>
      </c>
      <c r="D376" s="5" t="s">
        <v>979</v>
      </c>
      <c r="E376" s="5">
        <v>1348</v>
      </c>
      <c r="F376" s="5" t="s">
        <v>723</v>
      </c>
      <c r="G376" s="3">
        <v>1</v>
      </c>
      <c r="H376" s="107" t="s">
        <v>1902</v>
      </c>
      <c r="I376" s="4" t="s">
        <v>1906</v>
      </c>
      <c r="J376" s="35">
        <v>5.0999999999999996</v>
      </c>
      <c r="K376" s="35">
        <v>5.8</v>
      </c>
      <c r="L376" s="35">
        <f t="shared" si="5"/>
        <v>0.70000000000000018</v>
      </c>
    </row>
    <row r="377" spans="1:12" ht="14.1" customHeight="1" x14ac:dyDescent="0.45">
      <c r="A377" s="44">
        <v>373</v>
      </c>
      <c r="B377" s="5" t="s">
        <v>18</v>
      </c>
      <c r="C377" s="5" t="s">
        <v>6</v>
      </c>
      <c r="D377" s="5" t="s">
        <v>979</v>
      </c>
      <c r="E377" s="5">
        <v>1348</v>
      </c>
      <c r="F377" s="5" t="s">
        <v>723</v>
      </c>
      <c r="G377" s="3">
        <v>1</v>
      </c>
      <c r="H377" s="107" t="s">
        <v>1902</v>
      </c>
      <c r="I377" s="4" t="s">
        <v>1905</v>
      </c>
      <c r="J377" s="35">
        <v>6</v>
      </c>
      <c r="K377" s="35">
        <v>6.9</v>
      </c>
      <c r="L377" s="35">
        <f t="shared" si="5"/>
        <v>0.90000000000000036</v>
      </c>
    </row>
    <row r="378" spans="1:12" ht="14.1" customHeight="1" x14ac:dyDescent="0.45">
      <c r="A378" s="44">
        <v>374</v>
      </c>
      <c r="B378" s="5" t="s">
        <v>18</v>
      </c>
      <c r="C378" s="5" t="s">
        <v>6</v>
      </c>
      <c r="D378" s="5" t="s">
        <v>979</v>
      </c>
      <c r="E378" s="5">
        <v>1348</v>
      </c>
      <c r="F378" s="5" t="s">
        <v>723</v>
      </c>
      <c r="G378" s="3">
        <v>1</v>
      </c>
      <c r="H378" s="107" t="s">
        <v>1902</v>
      </c>
      <c r="I378" s="4" t="s">
        <v>1906</v>
      </c>
      <c r="J378" s="35">
        <v>6.3</v>
      </c>
      <c r="K378" s="35">
        <v>7.7</v>
      </c>
      <c r="L378" s="35">
        <f t="shared" si="5"/>
        <v>1.4000000000000004</v>
      </c>
    </row>
    <row r="379" spans="1:12" ht="14.1" customHeight="1" x14ac:dyDescent="0.45">
      <c r="A379" s="44">
        <v>375</v>
      </c>
      <c r="B379" s="5" t="s">
        <v>18</v>
      </c>
      <c r="C379" s="5" t="s">
        <v>6</v>
      </c>
      <c r="D379" s="5" t="s">
        <v>979</v>
      </c>
      <c r="E379" s="5">
        <v>1348</v>
      </c>
      <c r="F379" s="5" t="s">
        <v>723</v>
      </c>
      <c r="G379" s="3">
        <v>1</v>
      </c>
      <c r="H379" s="107" t="s">
        <v>1902</v>
      </c>
      <c r="I379" s="4" t="s">
        <v>1905</v>
      </c>
      <c r="J379" s="35">
        <v>7.3</v>
      </c>
      <c r="K379" s="35">
        <v>7.7</v>
      </c>
      <c r="L379" s="35">
        <f t="shared" si="5"/>
        <v>0.40000000000000036</v>
      </c>
    </row>
    <row r="380" spans="1:12" ht="14.1" customHeight="1" x14ac:dyDescent="0.45">
      <c r="A380" s="44">
        <v>376</v>
      </c>
      <c r="B380" s="5" t="s">
        <v>18</v>
      </c>
      <c r="C380" s="5" t="s">
        <v>6</v>
      </c>
      <c r="D380" s="5" t="s">
        <v>979</v>
      </c>
      <c r="E380" s="5">
        <v>1348</v>
      </c>
      <c r="F380" s="5" t="s">
        <v>723</v>
      </c>
      <c r="G380" s="3">
        <v>1</v>
      </c>
      <c r="H380" s="107" t="s">
        <v>1902</v>
      </c>
      <c r="I380" s="4" t="s">
        <v>1906</v>
      </c>
      <c r="J380" s="35">
        <v>8.6999999999999993</v>
      </c>
      <c r="K380" s="35">
        <v>10.7</v>
      </c>
      <c r="L380" s="35">
        <f t="shared" si="5"/>
        <v>2</v>
      </c>
    </row>
    <row r="381" spans="1:12" ht="14.1" customHeight="1" x14ac:dyDescent="0.45">
      <c r="A381" s="44">
        <v>377</v>
      </c>
      <c r="B381" s="5" t="s">
        <v>18</v>
      </c>
      <c r="C381" s="5" t="s">
        <v>6</v>
      </c>
      <c r="D381" s="5" t="s">
        <v>979</v>
      </c>
      <c r="E381" s="5">
        <v>1348</v>
      </c>
      <c r="F381" s="5" t="s">
        <v>723</v>
      </c>
      <c r="G381" s="3">
        <v>1</v>
      </c>
      <c r="H381" s="107" t="s">
        <v>1902</v>
      </c>
      <c r="I381" s="4" t="s">
        <v>1905</v>
      </c>
      <c r="J381" s="35">
        <v>9.6</v>
      </c>
      <c r="K381" s="35">
        <v>10.6</v>
      </c>
      <c r="L381" s="35">
        <f t="shared" si="5"/>
        <v>1</v>
      </c>
    </row>
    <row r="382" spans="1:12" ht="14.1" customHeight="1" x14ac:dyDescent="0.45">
      <c r="A382" s="44">
        <v>378</v>
      </c>
      <c r="B382" s="5" t="s">
        <v>18</v>
      </c>
      <c r="C382" s="5" t="s">
        <v>6</v>
      </c>
      <c r="D382" s="5" t="s">
        <v>979</v>
      </c>
      <c r="E382" s="5">
        <v>1348</v>
      </c>
      <c r="F382" s="5" t="s">
        <v>723</v>
      </c>
      <c r="G382" s="3">
        <v>1</v>
      </c>
      <c r="H382" s="107" t="s">
        <v>1902</v>
      </c>
      <c r="I382" s="4" t="s">
        <v>1906</v>
      </c>
      <c r="J382" s="35">
        <v>11.8</v>
      </c>
      <c r="K382" s="35">
        <v>13.1</v>
      </c>
      <c r="L382" s="35">
        <f t="shared" si="5"/>
        <v>1.2999999999999989</v>
      </c>
    </row>
    <row r="383" spans="1:12" ht="14.1" customHeight="1" x14ac:dyDescent="0.45">
      <c r="A383" s="44">
        <v>379</v>
      </c>
      <c r="B383" s="5" t="s">
        <v>18</v>
      </c>
      <c r="C383" s="5" t="s">
        <v>6</v>
      </c>
      <c r="D383" s="5" t="s">
        <v>979</v>
      </c>
      <c r="E383" s="5">
        <v>1348</v>
      </c>
      <c r="F383" s="5" t="s">
        <v>723</v>
      </c>
      <c r="G383" s="3">
        <v>1</v>
      </c>
      <c r="H383" s="107" t="s">
        <v>1902</v>
      </c>
      <c r="I383" s="4" t="s">
        <v>1905</v>
      </c>
      <c r="J383" s="35">
        <v>15</v>
      </c>
      <c r="K383" s="35">
        <v>15.5</v>
      </c>
      <c r="L383" s="35">
        <f t="shared" si="5"/>
        <v>0.5</v>
      </c>
    </row>
    <row r="384" spans="1:12" ht="14.1" customHeight="1" x14ac:dyDescent="0.45">
      <c r="A384" s="44">
        <v>380</v>
      </c>
      <c r="B384" s="5" t="s">
        <v>18</v>
      </c>
      <c r="C384" s="5" t="s">
        <v>6</v>
      </c>
      <c r="D384" s="5" t="s">
        <v>979</v>
      </c>
      <c r="E384" s="5">
        <v>1348</v>
      </c>
      <c r="F384" s="5" t="s">
        <v>723</v>
      </c>
      <c r="G384" s="3">
        <v>1</v>
      </c>
      <c r="H384" s="107" t="s">
        <v>1902</v>
      </c>
      <c r="I384" s="4" t="s">
        <v>1905</v>
      </c>
      <c r="J384" s="35">
        <v>15.8</v>
      </c>
      <c r="K384" s="35">
        <v>16.600000000000001</v>
      </c>
      <c r="L384" s="35">
        <f t="shared" si="5"/>
        <v>0.80000000000000071</v>
      </c>
    </row>
    <row r="385" spans="1:12" ht="14.1" customHeight="1" x14ac:dyDescent="0.45">
      <c r="A385" s="44">
        <v>381</v>
      </c>
      <c r="B385" s="5" t="s">
        <v>18</v>
      </c>
      <c r="C385" s="5" t="s">
        <v>6</v>
      </c>
      <c r="D385" s="5" t="s">
        <v>979</v>
      </c>
      <c r="E385" s="5">
        <v>1348</v>
      </c>
      <c r="F385" s="5" t="s">
        <v>723</v>
      </c>
      <c r="G385" s="3">
        <v>1</v>
      </c>
      <c r="H385" s="107" t="s">
        <v>1902</v>
      </c>
      <c r="I385" s="4" t="s">
        <v>1906</v>
      </c>
      <c r="J385" s="35">
        <v>17.5</v>
      </c>
      <c r="K385" s="35">
        <v>18.5</v>
      </c>
      <c r="L385" s="35">
        <f t="shared" si="5"/>
        <v>1</v>
      </c>
    </row>
    <row r="386" spans="1:12" ht="14.1" customHeight="1" x14ac:dyDescent="0.45">
      <c r="A386" s="44">
        <v>382</v>
      </c>
      <c r="B386" s="5" t="s">
        <v>18</v>
      </c>
      <c r="C386" s="5" t="s">
        <v>6</v>
      </c>
      <c r="D386" s="5" t="s">
        <v>979</v>
      </c>
      <c r="E386" s="5">
        <v>1348</v>
      </c>
      <c r="F386" s="5" t="s">
        <v>723</v>
      </c>
      <c r="G386" s="3">
        <v>1</v>
      </c>
      <c r="H386" s="107" t="s">
        <v>1902</v>
      </c>
      <c r="I386" s="4" t="s">
        <v>1905</v>
      </c>
      <c r="J386" s="35">
        <v>34.1</v>
      </c>
      <c r="K386" s="35">
        <v>34.5</v>
      </c>
      <c r="L386" s="35">
        <f t="shared" si="5"/>
        <v>0.39999999999999858</v>
      </c>
    </row>
    <row r="387" spans="1:12" ht="14.1" customHeight="1" x14ac:dyDescent="0.45">
      <c r="A387" s="44">
        <v>383</v>
      </c>
      <c r="B387" s="5" t="s">
        <v>18</v>
      </c>
      <c r="C387" s="5" t="s">
        <v>6</v>
      </c>
      <c r="D387" s="5" t="s">
        <v>979</v>
      </c>
      <c r="E387" s="5">
        <v>1348</v>
      </c>
      <c r="F387" s="5" t="s">
        <v>723</v>
      </c>
      <c r="G387" s="3">
        <v>1</v>
      </c>
      <c r="H387" s="107" t="s">
        <v>1902</v>
      </c>
      <c r="I387" s="4" t="s">
        <v>1906</v>
      </c>
      <c r="J387" s="35">
        <v>34.6</v>
      </c>
      <c r="K387" s="35">
        <v>36.6</v>
      </c>
      <c r="L387" s="35">
        <f t="shared" si="5"/>
        <v>2</v>
      </c>
    </row>
    <row r="388" spans="1:12" ht="14.1" customHeight="1" x14ac:dyDescent="0.45">
      <c r="A388" s="44">
        <v>384</v>
      </c>
      <c r="B388" s="5" t="s">
        <v>18</v>
      </c>
      <c r="C388" s="5" t="s">
        <v>6</v>
      </c>
      <c r="D388" s="5" t="s">
        <v>979</v>
      </c>
      <c r="E388" s="5">
        <v>1348</v>
      </c>
      <c r="F388" s="5" t="s">
        <v>723</v>
      </c>
      <c r="G388" s="3">
        <v>1</v>
      </c>
      <c r="H388" s="107" t="s">
        <v>1902</v>
      </c>
      <c r="I388" s="4" t="s">
        <v>1906</v>
      </c>
      <c r="J388" s="35">
        <v>37</v>
      </c>
      <c r="K388" s="35">
        <v>39.799999999999997</v>
      </c>
      <c r="L388" s="35">
        <f t="shared" si="5"/>
        <v>2.7999999999999972</v>
      </c>
    </row>
    <row r="389" spans="1:12" ht="14.1" customHeight="1" x14ac:dyDescent="0.45">
      <c r="A389" s="44">
        <v>385</v>
      </c>
      <c r="B389" s="5" t="s">
        <v>18</v>
      </c>
      <c r="C389" s="5" t="s">
        <v>6</v>
      </c>
      <c r="D389" s="5" t="s">
        <v>979</v>
      </c>
      <c r="E389" s="5">
        <v>1348</v>
      </c>
      <c r="F389" s="5" t="s">
        <v>723</v>
      </c>
      <c r="G389" s="3">
        <v>1</v>
      </c>
      <c r="H389" s="107" t="s">
        <v>1902</v>
      </c>
      <c r="I389" s="4" t="s">
        <v>1905</v>
      </c>
      <c r="J389" s="35">
        <v>38.9</v>
      </c>
      <c r="K389" s="35">
        <v>40</v>
      </c>
      <c r="L389" s="35">
        <f t="shared" si="5"/>
        <v>1.1000000000000014</v>
      </c>
    </row>
    <row r="390" spans="1:12" ht="14.1" customHeight="1" x14ac:dyDescent="0.45">
      <c r="A390" s="44">
        <v>386</v>
      </c>
      <c r="B390" s="5" t="s">
        <v>18</v>
      </c>
      <c r="C390" s="5" t="s">
        <v>6</v>
      </c>
      <c r="D390" s="5" t="s">
        <v>979</v>
      </c>
      <c r="E390" s="5">
        <v>1348</v>
      </c>
      <c r="F390" s="5" t="s">
        <v>723</v>
      </c>
      <c r="G390" s="3">
        <v>1</v>
      </c>
      <c r="H390" s="107" t="s">
        <v>1902</v>
      </c>
      <c r="I390" s="4" t="s">
        <v>1905</v>
      </c>
      <c r="J390" s="35">
        <v>41.8</v>
      </c>
      <c r="K390" s="35">
        <v>43</v>
      </c>
      <c r="L390" s="35">
        <f t="shared" si="5"/>
        <v>1.2000000000000028</v>
      </c>
    </row>
    <row r="391" spans="1:12" ht="14.1" customHeight="1" x14ac:dyDescent="0.45">
      <c r="A391" s="44">
        <v>387</v>
      </c>
      <c r="B391" s="5" t="s">
        <v>18</v>
      </c>
      <c r="C391" s="5" t="s">
        <v>6</v>
      </c>
      <c r="D391" s="5" t="s">
        <v>979</v>
      </c>
      <c r="E391" s="5">
        <v>1348</v>
      </c>
      <c r="F391" s="5" t="s">
        <v>723</v>
      </c>
      <c r="G391" s="3">
        <v>1</v>
      </c>
      <c r="H391" s="107" t="s">
        <v>1902</v>
      </c>
      <c r="I391" s="4" t="s">
        <v>1906</v>
      </c>
      <c r="J391" s="35">
        <v>41.9</v>
      </c>
      <c r="K391" s="35">
        <v>43</v>
      </c>
      <c r="L391" s="35">
        <f t="shared" si="5"/>
        <v>1.1000000000000014</v>
      </c>
    </row>
    <row r="392" spans="1:12" ht="14.1" customHeight="1" x14ac:dyDescent="0.45">
      <c r="A392" s="44">
        <v>388</v>
      </c>
      <c r="B392" s="5" t="s">
        <v>18</v>
      </c>
      <c r="C392" s="5" t="s">
        <v>6</v>
      </c>
      <c r="D392" s="5" t="s">
        <v>979</v>
      </c>
      <c r="E392" s="5">
        <v>1348</v>
      </c>
      <c r="F392" s="5" t="s">
        <v>723</v>
      </c>
      <c r="G392" s="3">
        <v>1</v>
      </c>
      <c r="H392" s="107" t="s">
        <v>1902</v>
      </c>
      <c r="I392" s="4" t="s">
        <v>1905</v>
      </c>
      <c r="J392" s="35">
        <v>47.3</v>
      </c>
      <c r="K392" s="35">
        <v>49.4</v>
      </c>
      <c r="L392" s="35">
        <f t="shared" si="5"/>
        <v>2.1000000000000014</v>
      </c>
    </row>
    <row r="393" spans="1:12" ht="14.1" customHeight="1" x14ac:dyDescent="0.45">
      <c r="A393" s="44">
        <v>389</v>
      </c>
      <c r="B393" s="5" t="s">
        <v>18</v>
      </c>
      <c r="C393" s="5" t="s">
        <v>6</v>
      </c>
      <c r="D393" s="5" t="s">
        <v>979</v>
      </c>
      <c r="E393" s="5">
        <v>1348</v>
      </c>
      <c r="F393" s="5" t="s">
        <v>723</v>
      </c>
      <c r="G393" s="3">
        <v>1</v>
      </c>
      <c r="H393" s="107" t="s">
        <v>1902</v>
      </c>
      <c r="I393" s="4" t="s">
        <v>1906</v>
      </c>
      <c r="J393" s="35">
        <v>47.3</v>
      </c>
      <c r="K393" s="35">
        <v>49.4</v>
      </c>
      <c r="L393" s="35">
        <f t="shared" si="5"/>
        <v>2.1000000000000014</v>
      </c>
    </row>
    <row r="394" spans="1:12" ht="14.1" customHeight="1" x14ac:dyDescent="0.45">
      <c r="A394" s="44">
        <v>390</v>
      </c>
      <c r="B394" s="5" t="s">
        <v>18</v>
      </c>
      <c r="C394" s="5" t="s">
        <v>6</v>
      </c>
      <c r="D394" s="5" t="s">
        <v>979</v>
      </c>
      <c r="E394" s="5">
        <v>1348</v>
      </c>
      <c r="F394" s="5" t="s">
        <v>723</v>
      </c>
      <c r="G394" s="3">
        <v>1</v>
      </c>
      <c r="H394" s="107" t="s">
        <v>1902</v>
      </c>
      <c r="I394" s="4" t="s">
        <v>1905</v>
      </c>
      <c r="J394" s="35">
        <v>55.5</v>
      </c>
      <c r="K394" s="35">
        <v>56.8</v>
      </c>
      <c r="L394" s="35">
        <f t="shared" si="5"/>
        <v>1.2999999999999972</v>
      </c>
    </row>
    <row r="395" spans="1:12" ht="14.1" customHeight="1" x14ac:dyDescent="0.45">
      <c r="A395" s="44">
        <v>391</v>
      </c>
      <c r="B395" s="5" t="s">
        <v>18</v>
      </c>
      <c r="C395" s="5" t="s">
        <v>6</v>
      </c>
      <c r="D395" s="5" t="s">
        <v>979</v>
      </c>
      <c r="E395" s="5">
        <v>1348</v>
      </c>
      <c r="F395" s="5" t="s">
        <v>723</v>
      </c>
      <c r="G395" s="3">
        <v>1</v>
      </c>
      <c r="H395" s="107" t="s">
        <v>1902</v>
      </c>
      <c r="I395" s="4" t="s">
        <v>1906</v>
      </c>
      <c r="J395" s="35">
        <v>55.9</v>
      </c>
      <c r="K395" s="35">
        <v>56</v>
      </c>
      <c r="L395" s="35">
        <f t="shared" ref="L395:L458" si="6">K395-J395</f>
        <v>0.10000000000000142</v>
      </c>
    </row>
    <row r="396" spans="1:12" ht="14.1" customHeight="1" x14ac:dyDescent="0.45">
      <c r="A396" s="44">
        <v>392</v>
      </c>
      <c r="B396" s="5" t="s">
        <v>18</v>
      </c>
      <c r="C396" s="5" t="s">
        <v>6</v>
      </c>
      <c r="D396" s="5" t="s">
        <v>980</v>
      </c>
      <c r="E396" s="5">
        <v>136</v>
      </c>
      <c r="F396" s="5" t="s">
        <v>725</v>
      </c>
      <c r="G396" s="3">
        <v>1</v>
      </c>
      <c r="H396" s="107" t="s">
        <v>1902</v>
      </c>
      <c r="I396" s="4" t="s">
        <v>1906</v>
      </c>
      <c r="J396" s="35">
        <v>2.7</v>
      </c>
      <c r="K396" s="35">
        <v>4</v>
      </c>
      <c r="L396" s="35">
        <f t="shared" si="6"/>
        <v>1.2999999999999998</v>
      </c>
    </row>
    <row r="397" spans="1:12" ht="14.1" customHeight="1" x14ac:dyDescent="0.45">
      <c r="A397" s="44">
        <v>393</v>
      </c>
      <c r="B397" s="5" t="s">
        <v>18</v>
      </c>
      <c r="C397" s="5" t="s">
        <v>6</v>
      </c>
      <c r="D397" s="5" t="s">
        <v>980</v>
      </c>
      <c r="E397" s="5">
        <v>136</v>
      </c>
      <c r="F397" s="5" t="s">
        <v>725</v>
      </c>
      <c r="G397" s="3">
        <v>1</v>
      </c>
      <c r="H397" s="107" t="s">
        <v>1902</v>
      </c>
      <c r="I397" s="4" t="s">
        <v>1905</v>
      </c>
      <c r="J397" s="35">
        <v>3.5</v>
      </c>
      <c r="K397" s="35">
        <v>3.7</v>
      </c>
      <c r="L397" s="35">
        <f t="shared" si="6"/>
        <v>0.20000000000000018</v>
      </c>
    </row>
    <row r="398" spans="1:12" ht="14.1" customHeight="1" x14ac:dyDescent="0.45">
      <c r="A398" s="44">
        <v>394</v>
      </c>
      <c r="B398" s="5" t="s">
        <v>18</v>
      </c>
      <c r="C398" s="5" t="s">
        <v>6</v>
      </c>
      <c r="D398" s="5" t="s">
        <v>980</v>
      </c>
      <c r="E398" s="5">
        <v>136</v>
      </c>
      <c r="F398" s="5" t="s">
        <v>725</v>
      </c>
      <c r="G398" s="3">
        <v>1</v>
      </c>
      <c r="H398" s="107" t="s">
        <v>1902</v>
      </c>
      <c r="I398" s="4" t="s">
        <v>1905</v>
      </c>
      <c r="J398" s="35">
        <v>4.0999999999999996</v>
      </c>
      <c r="K398" s="35">
        <v>17.100000000000001</v>
      </c>
      <c r="L398" s="35">
        <f t="shared" si="6"/>
        <v>13.000000000000002</v>
      </c>
    </row>
    <row r="399" spans="1:12" ht="14.1" customHeight="1" x14ac:dyDescent="0.45">
      <c r="A399" s="44">
        <v>395</v>
      </c>
      <c r="B399" s="5" t="s">
        <v>18</v>
      </c>
      <c r="C399" s="5" t="s">
        <v>6</v>
      </c>
      <c r="D399" s="5" t="s">
        <v>980</v>
      </c>
      <c r="E399" s="5">
        <v>136</v>
      </c>
      <c r="F399" s="5" t="s">
        <v>725</v>
      </c>
      <c r="G399" s="3">
        <v>1</v>
      </c>
      <c r="H399" s="107" t="s">
        <v>1902</v>
      </c>
      <c r="I399" s="4" t="s">
        <v>1906</v>
      </c>
      <c r="J399" s="35">
        <v>6</v>
      </c>
      <c r="K399" s="35">
        <v>6.2</v>
      </c>
      <c r="L399" s="35">
        <f t="shared" si="6"/>
        <v>0.20000000000000018</v>
      </c>
    </row>
    <row r="400" spans="1:12" ht="14.1" customHeight="1" x14ac:dyDescent="0.45">
      <c r="A400" s="44">
        <v>396</v>
      </c>
      <c r="B400" s="5" t="s">
        <v>18</v>
      </c>
      <c r="C400" s="5" t="s">
        <v>6</v>
      </c>
      <c r="D400" s="5" t="s">
        <v>980</v>
      </c>
      <c r="E400" s="5">
        <v>136</v>
      </c>
      <c r="F400" s="5" t="s">
        <v>725</v>
      </c>
      <c r="G400" s="3">
        <v>1</v>
      </c>
      <c r="H400" s="107" t="s">
        <v>1902</v>
      </c>
      <c r="I400" s="4" t="s">
        <v>1906</v>
      </c>
      <c r="J400" s="35">
        <v>6.7</v>
      </c>
      <c r="K400" s="35">
        <v>7.2</v>
      </c>
      <c r="L400" s="35">
        <f t="shared" si="6"/>
        <v>0.5</v>
      </c>
    </row>
    <row r="401" spans="1:12" ht="14.1" customHeight="1" x14ac:dyDescent="0.45">
      <c r="A401" s="44">
        <v>397</v>
      </c>
      <c r="B401" s="5" t="s">
        <v>18</v>
      </c>
      <c r="C401" s="5" t="s">
        <v>6</v>
      </c>
      <c r="D401" s="5" t="s">
        <v>980</v>
      </c>
      <c r="E401" s="5">
        <v>136</v>
      </c>
      <c r="F401" s="5" t="s">
        <v>725</v>
      </c>
      <c r="G401" s="3">
        <v>1</v>
      </c>
      <c r="H401" s="107" t="s">
        <v>1902</v>
      </c>
      <c r="I401" s="4" t="s">
        <v>1906</v>
      </c>
      <c r="J401" s="35">
        <v>7.8</v>
      </c>
      <c r="K401" s="35">
        <v>12.5</v>
      </c>
      <c r="L401" s="35">
        <f t="shared" si="6"/>
        <v>4.7</v>
      </c>
    </row>
    <row r="402" spans="1:12" ht="14.1" customHeight="1" x14ac:dyDescent="0.45">
      <c r="A402" s="44">
        <v>398</v>
      </c>
      <c r="B402" s="5" t="s">
        <v>18</v>
      </c>
      <c r="C402" s="5" t="s">
        <v>6</v>
      </c>
      <c r="D402" s="5" t="s">
        <v>980</v>
      </c>
      <c r="E402" s="5">
        <v>136</v>
      </c>
      <c r="F402" s="5" t="s">
        <v>725</v>
      </c>
      <c r="G402" s="3">
        <v>1</v>
      </c>
      <c r="H402" s="107" t="s">
        <v>1902</v>
      </c>
      <c r="I402" s="4" t="s">
        <v>1906</v>
      </c>
      <c r="J402" s="35">
        <v>14.4</v>
      </c>
      <c r="K402" s="35">
        <v>16.399999999999999</v>
      </c>
      <c r="L402" s="35">
        <f t="shared" si="6"/>
        <v>1.9999999999999982</v>
      </c>
    </row>
    <row r="403" spans="1:12" ht="14.1" customHeight="1" x14ac:dyDescent="0.45">
      <c r="A403" s="44">
        <v>399</v>
      </c>
      <c r="B403" s="5" t="s">
        <v>18</v>
      </c>
      <c r="C403" s="5" t="s">
        <v>6</v>
      </c>
      <c r="D403" s="5" t="s">
        <v>980</v>
      </c>
      <c r="E403" s="5">
        <v>136</v>
      </c>
      <c r="F403" s="5" t="s">
        <v>725</v>
      </c>
      <c r="G403" s="3">
        <v>1</v>
      </c>
      <c r="H403" s="107" t="s">
        <v>1902</v>
      </c>
      <c r="I403" s="4" t="s">
        <v>1906</v>
      </c>
      <c r="J403" s="35">
        <v>16.5</v>
      </c>
      <c r="K403" s="35">
        <v>23</v>
      </c>
      <c r="L403" s="35">
        <f t="shared" si="6"/>
        <v>6.5</v>
      </c>
    </row>
    <row r="404" spans="1:12" ht="14.1" customHeight="1" x14ac:dyDescent="0.45">
      <c r="A404" s="44">
        <v>400</v>
      </c>
      <c r="B404" s="5" t="s">
        <v>18</v>
      </c>
      <c r="C404" s="5" t="s">
        <v>6</v>
      </c>
      <c r="D404" s="5" t="s">
        <v>980</v>
      </c>
      <c r="E404" s="5">
        <v>136</v>
      </c>
      <c r="F404" s="5" t="s">
        <v>725</v>
      </c>
      <c r="G404" s="3">
        <v>1</v>
      </c>
      <c r="H404" s="107" t="s">
        <v>1902</v>
      </c>
      <c r="I404" s="4" t="s">
        <v>1905</v>
      </c>
      <c r="J404" s="35">
        <v>17.100000000000001</v>
      </c>
      <c r="K404" s="35">
        <v>21.1</v>
      </c>
      <c r="L404" s="35">
        <f t="shared" si="6"/>
        <v>4</v>
      </c>
    </row>
    <row r="405" spans="1:12" ht="14.1" customHeight="1" x14ac:dyDescent="0.45">
      <c r="A405" s="44">
        <v>401</v>
      </c>
      <c r="B405" s="5" t="s">
        <v>18</v>
      </c>
      <c r="C405" s="5" t="s">
        <v>6</v>
      </c>
      <c r="D405" s="5" t="s">
        <v>980</v>
      </c>
      <c r="E405" s="5">
        <v>136</v>
      </c>
      <c r="F405" s="5" t="s">
        <v>725</v>
      </c>
      <c r="G405" s="3">
        <v>1</v>
      </c>
      <c r="H405" s="107" t="s">
        <v>1902</v>
      </c>
      <c r="I405" s="4" t="s">
        <v>1905</v>
      </c>
      <c r="J405" s="35">
        <v>21.6</v>
      </c>
      <c r="K405" s="35">
        <v>27</v>
      </c>
      <c r="L405" s="35">
        <f t="shared" si="6"/>
        <v>5.3999999999999986</v>
      </c>
    </row>
    <row r="406" spans="1:12" ht="14.1" customHeight="1" x14ac:dyDescent="0.45">
      <c r="A406" s="44">
        <v>402</v>
      </c>
      <c r="B406" s="5" t="s">
        <v>18</v>
      </c>
      <c r="C406" s="5" t="s">
        <v>6</v>
      </c>
      <c r="D406" s="5" t="s">
        <v>980</v>
      </c>
      <c r="E406" s="5">
        <v>136</v>
      </c>
      <c r="F406" s="5" t="s">
        <v>725</v>
      </c>
      <c r="G406" s="3">
        <v>1</v>
      </c>
      <c r="H406" s="107" t="s">
        <v>1902</v>
      </c>
      <c r="I406" s="4" t="s">
        <v>1906</v>
      </c>
      <c r="J406" s="35">
        <v>23.6</v>
      </c>
      <c r="K406" s="35">
        <v>23.9</v>
      </c>
      <c r="L406" s="35">
        <f t="shared" si="6"/>
        <v>0.29999999999999716</v>
      </c>
    </row>
    <row r="407" spans="1:12" ht="14.1" customHeight="1" x14ac:dyDescent="0.45">
      <c r="A407" s="44">
        <v>403</v>
      </c>
      <c r="B407" s="5" t="s">
        <v>18</v>
      </c>
      <c r="C407" s="5" t="s">
        <v>6</v>
      </c>
      <c r="D407" s="5" t="s">
        <v>980</v>
      </c>
      <c r="E407" s="5">
        <v>136</v>
      </c>
      <c r="F407" s="5" t="s">
        <v>725</v>
      </c>
      <c r="G407" s="3">
        <v>1</v>
      </c>
      <c r="H407" s="107" t="s">
        <v>1902</v>
      </c>
      <c r="I407" s="4" t="s">
        <v>1906</v>
      </c>
      <c r="J407" s="35">
        <v>24.2</v>
      </c>
      <c r="K407" s="35">
        <v>26</v>
      </c>
      <c r="L407" s="35">
        <f t="shared" si="6"/>
        <v>1.8000000000000007</v>
      </c>
    </row>
    <row r="408" spans="1:12" ht="14.1" customHeight="1" x14ac:dyDescent="0.45">
      <c r="A408" s="44">
        <v>404</v>
      </c>
      <c r="B408" s="5" t="s">
        <v>18</v>
      </c>
      <c r="C408" s="5" t="s">
        <v>6</v>
      </c>
      <c r="D408" s="5" t="s">
        <v>980</v>
      </c>
      <c r="E408" s="5">
        <v>136</v>
      </c>
      <c r="F408" s="5" t="s">
        <v>725</v>
      </c>
      <c r="G408" s="3">
        <v>1</v>
      </c>
      <c r="H408" s="107" t="s">
        <v>1902</v>
      </c>
      <c r="I408" s="4" t="s">
        <v>1906</v>
      </c>
      <c r="J408" s="35">
        <v>26.5</v>
      </c>
      <c r="K408" s="35">
        <v>27.5</v>
      </c>
      <c r="L408" s="35">
        <f t="shared" si="6"/>
        <v>1</v>
      </c>
    </row>
    <row r="409" spans="1:12" ht="14.1" customHeight="1" x14ac:dyDescent="0.45">
      <c r="A409" s="44">
        <v>405</v>
      </c>
      <c r="B409" s="5" t="s">
        <v>18</v>
      </c>
      <c r="C409" s="5" t="s">
        <v>6</v>
      </c>
      <c r="D409" s="5" t="s">
        <v>980</v>
      </c>
      <c r="E409" s="5">
        <v>136</v>
      </c>
      <c r="F409" s="5" t="s">
        <v>725</v>
      </c>
      <c r="G409" s="3">
        <v>1</v>
      </c>
      <c r="H409" s="107" t="s">
        <v>1902</v>
      </c>
      <c r="I409" s="4" t="s">
        <v>1906</v>
      </c>
      <c r="J409" s="35">
        <v>30.9</v>
      </c>
      <c r="K409" s="35">
        <v>34.299999999999997</v>
      </c>
      <c r="L409" s="35">
        <f t="shared" si="6"/>
        <v>3.3999999999999986</v>
      </c>
    </row>
    <row r="410" spans="1:12" ht="14.1" customHeight="1" x14ac:dyDescent="0.45">
      <c r="A410" s="44">
        <v>406</v>
      </c>
      <c r="B410" s="5" t="s">
        <v>18</v>
      </c>
      <c r="C410" s="5" t="s">
        <v>6</v>
      </c>
      <c r="D410" s="5" t="s">
        <v>983</v>
      </c>
      <c r="E410" s="5">
        <v>1378</v>
      </c>
      <c r="F410" s="5" t="s">
        <v>726</v>
      </c>
      <c r="G410" s="3">
        <v>2</v>
      </c>
      <c r="H410" s="106" t="s">
        <v>1903</v>
      </c>
      <c r="I410" s="4" t="s">
        <v>1905</v>
      </c>
      <c r="J410" s="35">
        <v>0.5</v>
      </c>
      <c r="K410" s="35">
        <v>7.5</v>
      </c>
      <c r="L410" s="35">
        <f t="shared" si="6"/>
        <v>7</v>
      </c>
    </row>
    <row r="411" spans="1:12" ht="14.1" customHeight="1" x14ac:dyDescent="0.45">
      <c r="A411" s="44">
        <v>407</v>
      </c>
      <c r="B411" s="5" t="s">
        <v>18</v>
      </c>
      <c r="C411" s="5" t="s">
        <v>6</v>
      </c>
      <c r="D411" s="5" t="s">
        <v>983</v>
      </c>
      <c r="E411" s="5">
        <v>1378</v>
      </c>
      <c r="F411" s="5" t="s">
        <v>726</v>
      </c>
      <c r="G411" s="3">
        <v>2</v>
      </c>
      <c r="H411" s="106" t="s">
        <v>1903</v>
      </c>
      <c r="I411" s="4" t="s">
        <v>1906</v>
      </c>
      <c r="J411" s="35">
        <v>5.6</v>
      </c>
      <c r="K411" s="35">
        <v>7.5</v>
      </c>
      <c r="L411" s="35">
        <f t="shared" si="6"/>
        <v>1.9000000000000004</v>
      </c>
    </row>
    <row r="412" spans="1:12" ht="14.1" customHeight="1" x14ac:dyDescent="0.45">
      <c r="A412" s="44">
        <v>408</v>
      </c>
      <c r="B412" s="5" t="s">
        <v>18</v>
      </c>
      <c r="C412" s="5" t="s">
        <v>6</v>
      </c>
      <c r="D412" s="5" t="s">
        <v>984</v>
      </c>
      <c r="E412" s="5">
        <v>138</v>
      </c>
      <c r="F412" s="5" t="s">
        <v>727</v>
      </c>
      <c r="G412" s="3">
        <v>1</v>
      </c>
      <c r="H412" s="107" t="s">
        <v>1902</v>
      </c>
      <c r="I412" s="4" t="s">
        <v>1905</v>
      </c>
      <c r="J412" s="35">
        <v>0.7</v>
      </c>
      <c r="K412" s="35">
        <v>6.4</v>
      </c>
      <c r="L412" s="35">
        <f t="shared" si="6"/>
        <v>5.7</v>
      </c>
    </row>
    <row r="413" spans="1:12" ht="14.1" customHeight="1" x14ac:dyDescent="0.45">
      <c r="A413" s="44">
        <v>409</v>
      </c>
      <c r="B413" s="5" t="s">
        <v>18</v>
      </c>
      <c r="C413" s="5" t="s">
        <v>6</v>
      </c>
      <c r="D413" s="5" t="s">
        <v>984</v>
      </c>
      <c r="E413" s="5">
        <v>138</v>
      </c>
      <c r="F413" s="5" t="s">
        <v>727</v>
      </c>
      <c r="G413" s="3">
        <v>1</v>
      </c>
      <c r="H413" s="107" t="s">
        <v>1902</v>
      </c>
      <c r="I413" s="4" t="s">
        <v>1906</v>
      </c>
      <c r="J413" s="35">
        <v>4.5</v>
      </c>
      <c r="K413" s="35">
        <v>7.4</v>
      </c>
      <c r="L413" s="35">
        <f t="shared" si="6"/>
        <v>2.9000000000000004</v>
      </c>
    </row>
    <row r="414" spans="1:12" ht="14.1" customHeight="1" x14ac:dyDescent="0.45">
      <c r="A414" s="44">
        <v>410</v>
      </c>
      <c r="B414" s="5" t="s">
        <v>18</v>
      </c>
      <c r="C414" s="5" t="s">
        <v>6</v>
      </c>
      <c r="D414" s="5" t="s">
        <v>984</v>
      </c>
      <c r="E414" s="5">
        <v>138</v>
      </c>
      <c r="F414" s="5" t="s">
        <v>727</v>
      </c>
      <c r="G414" s="3">
        <v>1</v>
      </c>
      <c r="H414" s="107" t="s">
        <v>1902</v>
      </c>
      <c r="I414" s="4" t="s">
        <v>1905</v>
      </c>
      <c r="J414" s="35">
        <v>6.1</v>
      </c>
      <c r="K414" s="35">
        <v>7.6</v>
      </c>
      <c r="L414" s="35">
        <f t="shared" si="6"/>
        <v>1.5</v>
      </c>
    </row>
    <row r="415" spans="1:12" ht="14.1" customHeight="1" x14ac:dyDescent="0.45">
      <c r="A415" s="44">
        <v>411</v>
      </c>
      <c r="B415" s="5" t="s">
        <v>18</v>
      </c>
      <c r="C415" s="5" t="s">
        <v>6</v>
      </c>
      <c r="D415" s="5" t="s">
        <v>984</v>
      </c>
      <c r="E415" s="5">
        <v>138</v>
      </c>
      <c r="F415" s="5" t="s">
        <v>727</v>
      </c>
      <c r="G415" s="3">
        <v>1</v>
      </c>
      <c r="H415" s="107" t="s">
        <v>1902</v>
      </c>
      <c r="I415" s="4" t="s">
        <v>1905</v>
      </c>
      <c r="J415" s="35">
        <v>7.7</v>
      </c>
      <c r="K415" s="35">
        <v>9.5</v>
      </c>
      <c r="L415" s="35">
        <f t="shared" si="6"/>
        <v>1.7999999999999998</v>
      </c>
    </row>
    <row r="416" spans="1:12" ht="14.1" customHeight="1" x14ac:dyDescent="0.45">
      <c r="A416" s="44">
        <v>412</v>
      </c>
      <c r="B416" s="5" t="s">
        <v>18</v>
      </c>
      <c r="C416" s="5" t="s">
        <v>6</v>
      </c>
      <c r="D416" s="5" t="s">
        <v>984</v>
      </c>
      <c r="E416" s="5">
        <v>138</v>
      </c>
      <c r="F416" s="5" t="s">
        <v>727</v>
      </c>
      <c r="G416" s="3">
        <v>1</v>
      </c>
      <c r="H416" s="107" t="s">
        <v>1902</v>
      </c>
      <c r="I416" s="4" t="s">
        <v>1906</v>
      </c>
      <c r="J416" s="35">
        <v>15.4</v>
      </c>
      <c r="K416" s="35">
        <v>18.8</v>
      </c>
      <c r="L416" s="35">
        <f t="shared" si="6"/>
        <v>3.4000000000000004</v>
      </c>
    </row>
    <row r="417" spans="1:12" ht="14.1" customHeight="1" x14ac:dyDescent="0.45">
      <c r="A417" s="44">
        <v>413</v>
      </c>
      <c r="B417" s="5" t="s">
        <v>18</v>
      </c>
      <c r="C417" s="5" t="s">
        <v>6</v>
      </c>
      <c r="D417" s="5" t="s">
        <v>984</v>
      </c>
      <c r="E417" s="5">
        <v>138</v>
      </c>
      <c r="F417" s="5" t="s">
        <v>727</v>
      </c>
      <c r="G417" s="3">
        <v>1</v>
      </c>
      <c r="H417" s="107" t="s">
        <v>1902</v>
      </c>
      <c r="I417" s="4" t="s">
        <v>1905</v>
      </c>
      <c r="J417" s="35">
        <v>15.6</v>
      </c>
      <c r="K417" s="35">
        <v>16.5</v>
      </c>
      <c r="L417" s="35">
        <f t="shared" si="6"/>
        <v>0.90000000000000036</v>
      </c>
    </row>
    <row r="418" spans="1:12" ht="14.1" customHeight="1" x14ac:dyDescent="0.45">
      <c r="A418" s="44">
        <v>414</v>
      </c>
      <c r="B418" s="5" t="s">
        <v>18</v>
      </c>
      <c r="C418" s="5" t="s">
        <v>6</v>
      </c>
      <c r="D418" s="5" t="s">
        <v>984</v>
      </c>
      <c r="E418" s="5">
        <v>138</v>
      </c>
      <c r="F418" s="5" t="s">
        <v>727</v>
      </c>
      <c r="G418" s="3">
        <v>1</v>
      </c>
      <c r="H418" s="107" t="s">
        <v>1902</v>
      </c>
      <c r="I418" s="4" t="s">
        <v>1906</v>
      </c>
      <c r="J418" s="35">
        <v>20</v>
      </c>
      <c r="K418" s="35">
        <v>37.1</v>
      </c>
      <c r="L418" s="35">
        <f t="shared" si="6"/>
        <v>17.100000000000001</v>
      </c>
    </row>
    <row r="419" spans="1:12" ht="14.1" customHeight="1" x14ac:dyDescent="0.45">
      <c r="A419" s="44">
        <v>415</v>
      </c>
      <c r="B419" s="5" t="s">
        <v>18</v>
      </c>
      <c r="C419" s="5" t="s">
        <v>6</v>
      </c>
      <c r="D419" s="5" t="s">
        <v>984</v>
      </c>
      <c r="E419" s="5">
        <v>138</v>
      </c>
      <c r="F419" s="5" t="s">
        <v>727</v>
      </c>
      <c r="G419" s="3">
        <v>1</v>
      </c>
      <c r="H419" s="107" t="s">
        <v>1902</v>
      </c>
      <c r="I419" s="4" t="s">
        <v>1905</v>
      </c>
      <c r="J419" s="35">
        <v>23</v>
      </c>
      <c r="K419" s="35">
        <v>23.6</v>
      </c>
      <c r="L419" s="35">
        <f t="shared" si="6"/>
        <v>0.60000000000000142</v>
      </c>
    </row>
    <row r="420" spans="1:12" ht="14.1" customHeight="1" x14ac:dyDescent="0.45">
      <c r="A420" s="44">
        <v>416</v>
      </c>
      <c r="B420" s="5" t="s">
        <v>18</v>
      </c>
      <c r="C420" s="5" t="s">
        <v>6</v>
      </c>
      <c r="D420" s="5" t="s">
        <v>984</v>
      </c>
      <c r="E420" s="5">
        <v>138</v>
      </c>
      <c r="F420" s="5" t="s">
        <v>727</v>
      </c>
      <c r="G420" s="3">
        <v>1</v>
      </c>
      <c r="H420" s="107" t="s">
        <v>1902</v>
      </c>
      <c r="I420" s="4" t="s">
        <v>1905</v>
      </c>
      <c r="J420" s="35">
        <v>23.6</v>
      </c>
      <c r="K420" s="35">
        <v>30.7</v>
      </c>
      <c r="L420" s="35">
        <f t="shared" si="6"/>
        <v>7.0999999999999979</v>
      </c>
    </row>
    <row r="421" spans="1:12" ht="14.1" customHeight="1" x14ac:dyDescent="0.45">
      <c r="A421" s="44">
        <v>417</v>
      </c>
      <c r="B421" s="5" t="s">
        <v>18</v>
      </c>
      <c r="C421" s="5" t="s">
        <v>6</v>
      </c>
      <c r="D421" s="5" t="s">
        <v>984</v>
      </c>
      <c r="E421" s="5">
        <v>138</v>
      </c>
      <c r="F421" s="5" t="s">
        <v>727</v>
      </c>
      <c r="G421" s="3">
        <v>1</v>
      </c>
      <c r="H421" s="107" t="s">
        <v>1902</v>
      </c>
      <c r="I421" s="4" t="s">
        <v>1905</v>
      </c>
      <c r="J421" s="35">
        <v>30.8</v>
      </c>
      <c r="K421" s="35">
        <v>33.4</v>
      </c>
      <c r="L421" s="35">
        <f t="shared" si="6"/>
        <v>2.5999999999999979</v>
      </c>
    </row>
    <row r="422" spans="1:12" ht="14.1" customHeight="1" x14ac:dyDescent="0.45">
      <c r="A422" s="44">
        <v>418</v>
      </c>
      <c r="B422" s="5" t="s">
        <v>18</v>
      </c>
      <c r="C422" s="5" t="s">
        <v>6</v>
      </c>
      <c r="D422" s="5" t="s">
        <v>984</v>
      </c>
      <c r="E422" s="5">
        <v>138</v>
      </c>
      <c r="F422" s="5" t="s">
        <v>727</v>
      </c>
      <c r="G422" s="3">
        <v>1</v>
      </c>
      <c r="H422" s="107" t="s">
        <v>1902</v>
      </c>
      <c r="I422" s="4" t="s">
        <v>1905</v>
      </c>
      <c r="J422" s="35">
        <v>35.299999999999997</v>
      </c>
      <c r="K422" s="35">
        <v>35.5</v>
      </c>
      <c r="L422" s="35">
        <f t="shared" si="6"/>
        <v>0.20000000000000284</v>
      </c>
    </row>
    <row r="423" spans="1:12" ht="14.1" customHeight="1" x14ac:dyDescent="0.45">
      <c r="A423" s="44">
        <v>419</v>
      </c>
      <c r="B423" s="5" t="s">
        <v>18</v>
      </c>
      <c r="C423" s="5" t="s">
        <v>6</v>
      </c>
      <c r="D423" s="5" t="s">
        <v>984</v>
      </c>
      <c r="E423" s="5">
        <v>138</v>
      </c>
      <c r="F423" s="5" t="s">
        <v>727</v>
      </c>
      <c r="G423" s="3">
        <v>1</v>
      </c>
      <c r="H423" s="107" t="s">
        <v>1902</v>
      </c>
      <c r="I423" s="4" t="s">
        <v>1906</v>
      </c>
      <c r="J423" s="35">
        <v>42.5</v>
      </c>
      <c r="K423" s="35">
        <v>45.4</v>
      </c>
      <c r="L423" s="35">
        <f t="shared" si="6"/>
        <v>2.8999999999999986</v>
      </c>
    </row>
    <row r="424" spans="1:12" ht="14.1" customHeight="1" x14ac:dyDescent="0.45">
      <c r="A424" s="44">
        <v>420</v>
      </c>
      <c r="B424" s="5" t="s">
        <v>18</v>
      </c>
      <c r="C424" s="5" t="s">
        <v>6</v>
      </c>
      <c r="D424" s="5" t="s">
        <v>984</v>
      </c>
      <c r="E424" s="5">
        <v>138</v>
      </c>
      <c r="F424" s="5" t="s">
        <v>727</v>
      </c>
      <c r="G424" s="3">
        <v>1</v>
      </c>
      <c r="H424" s="107" t="s">
        <v>1902</v>
      </c>
      <c r="I424" s="4" t="s">
        <v>1905</v>
      </c>
      <c r="J424" s="35">
        <v>43.8</v>
      </c>
      <c r="K424" s="35">
        <v>46.1</v>
      </c>
      <c r="L424" s="35">
        <f t="shared" si="6"/>
        <v>2.3000000000000043</v>
      </c>
    </row>
    <row r="425" spans="1:12" ht="14.1" customHeight="1" x14ac:dyDescent="0.45">
      <c r="A425" s="44">
        <v>421</v>
      </c>
      <c r="B425" s="5" t="s">
        <v>18</v>
      </c>
      <c r="C425" s="5" t="s">
        <v>6</v>
      </c>
      <c r="D425" s="5" t="s">
        <v>984</v>
      </c>
      <c r="E425" s="5">
        <v>138</v>
      </c>
      <c r="F425" s="5" t="s">
        <v>727</v>
      </c>
      <c r="G425" s="3">
        <v>1</v>
      </c>
      <c r="H425" s="107" t="s">
        <v>1902</v>
      </c>
      <c r="I425" s="4" t="s">
        <v>1906</v>
      </c>
      <c r="J425" s="35">
        <v>45.7</v>
      </c>
      <c r="K425" s="35">
        <v>46.5</v>
      </c>
      <c r="L425" s="35">
        <f t="shared" si="6"/>
        <v>0.79999999999999716</v>
      </c>
    </row>
    <row r="426" spans="1:12" ht="14.1" customHeight="1" x14ac:dyDescent="0.45">
      <c r="A426" s="44">
        <v>422</v>
      </c>
      <c r="B426" s="5" t="s">
        <v>18</v>
      </c>
      <c r="C426" s="5" t="s">
        <v>6</v>
      </c>
      <c r="D426" s="5" t="s">
        <v>984</v>
      </c>
      <c r="E426" s="5">
        <v>138</v>
      </c>
      <c r="F426" s="5" t="s">
        <v>727</v>
      </c>
      <c r="G426" s="3">
        <v>1</v>
      </c>
      <c r="H426" s="107" t="s">
        <v>1902</v>
      </c>
      <c r="I426" s="4" t="s">
        <v>1905</v>
      </c>
      <c r="J426" s="35">
        <v>48.3</v>
      </c>
      <c r="K426" s="35">
        <v>48.6</v>
      </c>
      <c r="L426" s="35">
        <f t="shared" si="6"/>
        <v>0.30000000000000426</v>
      </c>
    </row>
    <row r="427" spans="1:12" ht="14.1" customHeight="1" x14ac:dyDescent="0.45">
      <c r="A427" s="44">
        <v>423</v>
      </c>
      <c r="B427" s="5" t="s">
        <v>18</v>
      </c>
      <c r="C427" s="5" t="s">
        <v>6</v>
      </c>
      <c r="D427" s="5" t="s">
        <v>984</v>
      </c>
      <c r="E427" s="5">
        <v>138</v>
      </c>
      <c r="F427" s="5" t="s">
        <v>727</v>
      </c>
      <c r="G427" s="3">
        <v>1</v>
      </c>
      <c r="H427" s="107" t="s">
        <v>1902</v>
      </c>
      <c r="I427" s="4" t="s">
        <v>1906</v>
      </c>
      <c r="J427" s="35">
        <v>48.3</v>
      </c>
      <c r="K427" s="35">
        <v>48.6</v>
      </c>
      <c r="L427" s="35">
        <f t="shared" si="6"/>
        <v>0.30000000000000426</v>
      </c>
    </row>
    <row r="428" spans="1:12" ht="14.1" customHeight="1" x14ac:dyDescent="0.45">
      <c r="A428" s="44">
        <v>424</v>
      </c>
      <c r="B428" s="5" t="s">
        <v>18</v>
      </c>
      <c r="C428" s="5" t="s">
        <v>6</v>
      </c>
      <c r="D428" s="5" t="s">
        <v>984</v>
      </c>
      <c r="E428" s="5">
        <v>138</v>
      </c>
      <c r="F428" s="5" t="s">
        <v>727</v>
      </c>
      <c r="G428" s="3">
        <v>1</v>
      </c>
      <c r="H428" s="107" t="s">
        <v>1902</v>
      </c>
      <c r="I428" s="4" t="s">
        <v>1905</v>
      </c>
      <c r="J428" s="35">
        <v>57</v>
      </c>
      <c r="K428" s="35">
        <v>57.4</v>
      </c>
      <c r="L428" s="35">
        <f t="shared" si="6"/>
        <v>0.39999999999999858</v>
      </c>
    </row>
    <row r="429" spans="1:12" ht="14.1" customHeight="1" x14ac:dyDescent="0.45">
      <c r="A429" s="44">
        <v>425</v>
      </c>
      <c r="B429" s="5" t="s">
        <v>18</v>
      </c>
      <c r="C429" s="5" t="s">
        <v>6</v>
      </c>
      <c r="D429" s="5" t="s">
        <v>985</v>
      </c>
      <c r="E429" s="5">
        <v>1384</v>
      </c>
      <c r="F429" s="5" t="s">
        <v>730</v>
      </c>
      <c r="G429" s="3">
        <v>1</v>
      </c>
      <c r="H429" s="107" t="s">
        <v>1902</v>
      </c>
      <c r="I429" s="4" t="s">
        <v>1906</v>
      </c>
      <c r="J429" s="35">
        <v>0</v>
      </c>
      <c r="K429" s="35">
        <v>0.4</v>
      </c>
      <c r="L429" s="35">
        <f t="shared" si="6"/>
        <v>0.4</v>
      </c>
    </row>
    <row r="430" spans="1:12" ht="14.1" customHeight="1" x14ac:dyDescent="0.45">
      <c r="A430" s="44">
        <v>426</v>
      </c>
      <c r="B430" s="5" t="s">
        <v>18</v>
      </c>
      <c r="C430" s="5" t="s">
        <v>6</v>
      </c>
      <c r="D430" s="5" t="s">
        <v>985</v>
      </c>
      <c r="E430" s="5">
        <v>1384</v>
      </c>
      <c r="F430" s="5" t="s">
        <v>730</v>
      </c>
      <c r="G430" s="3">
        <v>1</v>
      </c>
      <c r="H430" s="107" t="s">
        <v>1902</v>
      </c>
      <c r="I430" s="4" t="s">
        <v>1905</v>
      </c>
      <c r="J430" s="35">
        <v>6</v>
      </c>
      <c r="K430" s="35">
        <v>7.5</v>
      </c>
      <c r="L430" s="35">
        <f t="shared" si="6"/>
        <v>1.5</v>
      </c>
    </row>
    <row r="431" spans="1:12" ht="14.1" customHeight="1" x14ac:dyDescent="0.45">
      <c r="A431" s="44">
        <v>427</v>
      </c>
      <c r="B431" s="5" t="s">
        <v>18</v>
      </c>
      <c r="C431" s="5" t="s">
        <v>6</v>
      </c>
      <c r="D431" s="5" t="s">
        <v>985</v>
      </c>
      <c r="E431" s="5">
        <v>1384</v>
      </c>
      <c r="F431" s="5" t="s">
        <v>730</v>
      </c>
      <c r="G431" s="3">
        <v>1</v>
      </c>
      <c r="H431" s="107" t="s">
        <v>1902</v>
      </c>
      <c r="I431" s="4" t="s">
        <v>1906</v>
      </c>
      <c r="J431" s="35">
        <v>6.5</v>
      </c>
      <c r="K431" s="35">
        <v>8.1999999999999993</v>
      </c>
      <c r="L431" s="35">
        <f t="shared" si="6"/>
        <v>1.6999999999999993</v>
      </c>
    </row>
    <row r="432" spans="1:12" ht="14.1" customHeight="1" x14ac:dyDescent="0.45">
      <c r="A432" s="44">
        <v>428</v>
      </c>
      <c r="B432" s="5" t="s">
        <v>18</v>
      </c>
      <c r="C432" s="5" t="s">
        <v>6</v>
      </c>
      <c r="D432" s="5" t="s">
        <v>985</v>
      </c>
      <c r="E432" s="5">
        <v>1384</v>
      </c>
      <c r="F432" s="5" t="s">
        <v>730</v>
      </c>
      <c r="G432" s="3">
        <v>1</v>
      </c>
      <c r="H432" s="107" t="s">
        <v>1902</v>
      </c>
      <c r="I432" s="4" t="s">
        <v>1905</v>
      </c>
      <c r="J432" s="35">
        <v>16.7</v>
      </c>
      <c r="K432" s="35">
        <v>18.399999999999999</v>
      </c>
      <c r="L432" s="35">
        <f t="shared" si="6"/>
        <v>1.6999999999999993</v>
      </c>
    </row>
    <row r="433" spans="1:12" ht="14.1" customHeight="1" x14ac:dyDescent="0.45">
      <c r="A433" s="44">
        <v>429</v>
      </c>
      <c r="B433" s="5" t="s">
        <v>18</v>
      </c>
      <c r="C433" s="5" t="s">
        <v>6</v>
      </c>
      <c r="D433" s="5" t="s">
        <v>985</v>
      </c>
      <c r="E433" s="5">
        <v>1384</v>
      </c>
      <c r="F433" s="5" t="s">
        <v>730</v>
      </c>
      <c r="G433" s="3">
        <v>1</v>
      </c>
      <c r="H433" s="107" t="s">
        <v>1902</v>
      </c>
      <c r="I433" s="4" t="s">
        <v>1906</v>
      </c>
      <c r="J433" s="35">
        <v>17.100000000000001</v>
      </c>
      <c r="K433" s="35">
        <v>19.399999999999999</v>
      </c>
      <c r="L433" s="35">
        <f t="shared" si="6"/>
        <v>2.2999999999999972</v>
      </c>
    </row>
    <row r="434" spans="1:12" ht="14.1" customHeight="1" x14ac:dyDescent="0.45">
      <c r="A434" s="44">
        <v>430</v>
      </c>
      <c r="B434" s="5" t="s">
        <v>18</v>
      </c>
      <c r="C434" s="5" t="s">
        <v>6</v>
      </c>
      <c r="D434" s="5" t="s">
        <v>985</v>
      </c>
      <c r="E434" s="5">
        <v>1384</v>
      </c>
      <c r="F434" s="5" t="s">
        <v>730</v>
      </c>
      <c r="G434" s="3">
        <v>1</v>
      </c>
      <c r="H434" s="107" t="s">
        <v>1902</v>
      </c>
      <c r="I434" s="4" t="s">
        <v>1905</v>
      </c>
      <c r="J434" s="35">
        <v>20.2</v>
      </c>
      <c r="K434" s="35">
        <v>20.6</v>
      </c>
      <c r="L434" s="35">
        <f t="shared" si="6"/>
        <v>0.40000000000000213</v>
      </c>
    </row>
    <row r="435" spans="1:12" ht="14.1" customHeight="1" x14ac:dyDescent="0.45">
      <c r="A435" s="44">
        <v>431</v>
      </c>
      <c r="B435" s="5" t="s">
        <v>18</v>
      </c>
      <c r="C435" s="5" t="s">
        <v>6</v>
      </c>
      <c r="D435" s="5" t="s">
        <v>985</v>
      </c>
      <c r="E435" s="5">
        <v>1384</v>
      </c>
      <c r="F435" s="5" t="s">
        <v>730</v>
      </c>
      <c r="G435" s="3">
        <v>1</v>
      </c>
      <c r="H435" s="107" t="s">
        <v>1902</v>
      </c>
      <c r="I435" s="4" t="s">
        <v>1906</v>
      </c>
      <c r="J435" s="35">
        <v>20.3</v>
      </c>
      <c r="K435" s="35">
        <v>21</v>
      </c>
      <c r="L435" s="35">
        <f t="shared" si="6"/>
        <v>0.69999999999999929</v>
      </c>
    </row>
    <row r="436" spans="1:12" ht="14.1" customHeight="1" x14ac:dyDescent="0.45">
      <c r="A436" s="44">
        <v>432</v>
      </c>
      <c r="B436" s="5" t="s">
        <v>18</v>
      </c>
      <c r="C436" s="5" t="s">
        <v>6</v>
      </c>
      <c r="D436" s="5" t="s">
        <v>985</v>
      </c>
      <c r="E436" s="5">
        <v>1384</v>
      </c>
      <c r="F436" s="5" t="s">
        <v>730</v>
      </c>
      <c r="G436" s="3">
        <v>1</v>
      </c>
      <c r="H436" s="107" t="s">
        <v>1902</v>
      </c>
      <c r="I436" s="4" t="s">
        <v>1905</v>
      </c>
      <c r="J436" s="35">
        <v>23.4</v>
      </c>
      <c r="K436" s="35">
        <v>25</v>
      </c>
      <c r="L436" s="35">
        <f t="shared" si="6"/>
        <v>1.6000000000000014</v>
      </c>
    </row>
    <row r="437" spans="1:12" ht="14.1" customHeight="1" x14ac:dyDescent="0.45">
      <c r="A437" s="44">
        <v>433</v>
      </c>
      <c r="B437" s="5" t="s">
        <v>18</v>
      </c>
      <c r="C437" s="5" t="s">
        <v>6</v>
      </c>
      <c r="D437" s="5" t="s">
        <v>986</v>
      </c>
      <c r="E437" s="5">
        <v>1386</v>
      </c>
      <c r="F437" s="5" t="s">
        <v>316</v>
      </c>
      <c r="G437" s="3">
        <v>1</v>
      </c>
      <c r="H437" s="107" t="s">
        <v>1902</v>
      </c>
      <c r="I437" s="4" t="s">
        <v>1905</v>
      </c>
      <c r="J437" s="35">
        <v>0</v>
      </c>
      <c r="K437" s="35">
        <v>0.2</v>
      </c>
      <c r="L437" s="35">
        <f t="shared" si="6"/>
        <v>0.2</v>
      </c>
    </row>
    <row r="438" spans="1:12" ht="14.1" customHeight="1" x14ac:dyDescent="0.45">
      <c r="A438" s="44">
        <v>434</v>
      </c>
      <c r="B438" s="5" t="s">
        <v>18</v>
      </c>
      <c r="C438" s="5" t="s">
        <v>6</v>
      </c>
      <c r="D438" s="5" t="s">
        <v>986</v>
      </c>
      <c r="E438" s="5">
        <v>1386</v>
      </c>
      <c r="F438" s="5" t="s">
        <v>316</v>
      </c>
      <c r="G438" s="3">
        <v>1</v>
      </c>
      <c r="H438" s="107" t="s">
        <v>1902</v>
      </c>
      <c r="I438" s="4" t="s">
        <v>1906</v>
      </c>
      <c r="J438" s="35">
        <v>0.1</v>
      </c>
      <c r="K438" s="35">
        <v>12.5</v>
      </c>
      <c r="L438" s="35">
        <f t="shared" si="6"/>
        <v>12.4</v>
      </c>
    </row>
    <row r="439" spans="1:12" ht="14.1" customHeight="1" x14ac:dyDescent="0.45">
      <c r="A439" s="44">
        <v>435</v>
      </c>
      <c r="B439" s="5" t="s">
        <v>18</v>
      </c>
      <c r="C439" s="5" t="s">
        <v>6</v>
      </c>
      <c r="D439" s="5" t="s">
        <v>986</v>
      </c>
      <c r="E439" s="5">
        <v>1386</v>
      </c>
      <c r="F439" s="5" t="s">
        <v>316</v>
      </c>
      <c r="G439" s="3">
        <v>1</v>
      </c>
      <c r="H439" s="107" t="s">
        <v>1902</v>
      </c>
      <c r="I439" s="4" t="s">
        <v>1905</v>
      </c>
      <c r="J439" s="35">
        <v>9.1999999999999993</v>
      </c>
      <c r="K439" s="35">
        <v>13.2</v>
      </c>
      <c r="L439" s="35">
        <f t="shared" si="6"/>
        <v>4</v>
      </c>
    </row>
    <row r="440" spans="1:12" ht="14.1" customHeight="1" x14ac:dyDescent="0.45">
      <c r="A440" s="44">
        <v>436</v>
      </c>
      <c r="B440" s="5" t="s">
        <v>18</v>
      </c>
      <c r="C440" s="5" t="s">
        <v>6</v>
      </c>
      <c r="D440" s="5" t="s">
        <v>986</v>
      </c>
      <c r="E440" s="5">
        <v>1386</v>
      </c>
      <c r="F440" s="5" t="s">
        <v>316</v>
      </c>
      <c r="G440" s="3">
        <v>1</v>
      </c>
      <c r="H440" s="107" t="s">
        <v>1902</v>
      </c>
      <c r="I440" s="4" t="s">
        <v>1905</v>
      </c>
      <c r="J440" s="35">
        <v>26.4</v>
      </c>
      <c r="K440" s="35">
        <v>29.1</v>
      </c>
      <c r="L440" s="35">
        <f t="shared" si="6"/>
        <v>2.7000000000000028</v>
      </c>
    </row>
    <row r="441" spans="1:12" ht="14.1" customHeight="1" x14ac:dyDescent="0.45">
      <c r="A441" s="44">
        <v>437</v>
      </c>
      <c r="B441" s="5" t="s">
        <v>18</v>
      </c>
      <c r="C441" s="5" t="s">
        <v>6</v>
      </c>
      <c r="D441" s="5" t="s">
        <v>986</v>
      </c>
      <c r="E441" s="5">
        <v>1386</v>
      </c>
      <c r="F441" s="5" t="s">
        <v>316</v>
      </c>
      <c r="G441" s="3">
        <v>1</v>
      </c>
      <c r="H441" s="107" t="s">
        <v>1902</v>
      </c>
      <c r="I441" s="4" t="s">
        <v>1906</v>
      </c>
      <c r="J441" s="35">
        <v>26.4</v>
      </c>
      <c r="K441" s="35">
        <v>29.2</v>
      </c>
      <c r="L441" s="35">
        <f t="shared" si="6"/>
        <v>2.8000000000000007</v>
      </c>
    </row>
    <row r="442" spans="1:12" ht="14.1" customHeight="1" x14ac:dyDescent="0.45">
      <c r="A442" s="44">
        <v>438</v>
      </c>
      <c r="B442" s="5" t="s">
        <v>18</v>
      </c>
      <c r="C442" s="5" t="s">
        <v>6</v>
      </c>
      <c r="D442" s="5" t="s">
        <v>986</v>
      </c>
      <c r="E442" s="5">
        <v>1386</v>
      </c>
      <c r="F442" s="5" t="s">
        <v>316</v>
      </c>
      <c r="G442" s="3">
        <v>1</v>
      </c>
      <c r="H442" s="107" t="s">
        <v>1902</v>
      </c>
      <c r="I442" s="4" t="s">
        <v>1906</v>
      </c>
      <c r="J442" s="35">
        <v>30.2</v>
      </c>
      <c r="K442" s="35">
        <v>30.5</v>
      </c>
      <c r="L442" s="35">
        <f t="shared" si="6"/>
        <v>0.30000000000000071</v>
      </c>
    </row>
    <row r="443" spans="1:12" ht="14.1" customHeight="1" x14ac:dyDescent="0.45">
      <c r="A443" s="44">
        <v>439</v>
      </c>
      <c r="B443" s="5" t="s">
        <v>18</v>
      </c>
      <c r="C443" s="5" t="s">
        <v>6</v>
      </c>
      <c r="D443" s="5" t="s">
        <v>986</v>
      </c>
      <c r="E443" s="5">
        <v>1386</v>
      </c>
      <c r="F443" s="5" t="s">
        <v>316</v>
      </c>
      <c r="G443" s="3">
        <v>1</v>
      </c>
      <c r="H443" s="107" t="s">
        <v>1902</v>
      </c>
      <c r="I443" s="4" t="s">
        <v>1905</v>
      </c>
      <c r="J443" s="35">
        <v>30.5</v>
      </c>
      <c r="K443" s="35">
        <v>35</v>
      </c>
      <c r="L443" s="35">
        <f t="shared" si="6"/>
        <v>4.5</v>
      </c>
    </row>
    <row r="444" spans="1:12" ht="14.1" customHeight="1" x14ac:dyDescent="0.45">
      <c r="A444" s="44">
        <v>440</v>
      </c>
      <c r="B444" s="5" t="s">
        <v>18</v>
      </c>
      <c r="C444" s="5" t="s">
        <v>6</v>
      </c>
      <c r="D444" s="5" t="s">
        <v>986</v>
      </c>
      <c r="E444" s="5">
        <v>1386</v>
      </c>
      <c r="F444" s="5" t="s">
        <v>316</v>
      </c>
      <c r="G444" s="3">
        <v>1</v>
      </c>
      <c r="H444" s="107" t="s">
        <v>1902</v>
      </c>
      <c r="I444" s="4" t="s">
        <v>1906</v>
      </c>
      <c r="J444" s="35">
        <v>30.8</v>
      </c>
      <c r="K444" s="35">
        <v>31</v>
      </c>
      <c r="L444" s="35">
        <f t="shared" si="6"/>
        <v>0.19999999999999929</v>
      </c>
    </row>
    <row r="445" spans="1:12" ht="14.1" customHeight="1" x14ac:dyDescent="0.45">
      <c r="A445" s="44">
        <v>441</v>
      </c>
      <c r="B445" s="5" t="s">
        <v>18</v>
      </c>
      <c r="C445" s="5" t="s">
        <v>6</v>
      </c>
      <c r="D445" s="5" t="s">
        <v>986</v>
      </c>
      <c r="E445" s="5">
        <v>1386</v>
      </c>
      <c r="F445" s="5" t="s">
        <v>316</v>
      </c>
      <c r="G445" s="3">
        <v>1</v>
      </c>
      <c r="H445" s="107" t="s">
        <v>1902</v>
      </c>
      <c r="I445" s="4" t="s">
        <v>1906</v>
      </c>
      <c r="J445" s="35">
        <v>31.2</v>
      </c>
      <c r="K445" s="35">
        <v>37</v>
      </c>
      <c r="L445" s="35">
        <f t="shared" si="6"/>
        <v>5.8000000000000007</v>
      </c>
    </row>
    <row r="446" spans="1:12" ht="14.1" customHeight="1" x14ac:dyDescent="0.45">
      <c r="A446" s="44">
        <v>442</v>
      </c>
      <c r="B446" s="5" t="s">
        <v>18</v>
      </c>
      <c r="C446" s="5" t="s">
        <v>6</v>
      </c>
      <c r="D446" s="5" t="s">
        <v>987</v>
      </c>
      <c r="E446" s="5">
        <v>13866</v>
      </c>
      <c r="F446" s="5" t="s">
        <v>732</v>
      </c>
      <c r="G446" s="3">
        <v>1</v>
      </c>
      <c r="H446" s="107" t="s">
        <v>1902</v>
      </c>
      <c r="I446" s="4" t="s">
        <v>1906</v>
      </c>
      <c r="J446" s="35">
        <v>0.2</v>
      </c>
      <c r="K446" s="35">
        <v>5</v>
      </c>
      <c r="L446" s="35">
        <f t="shared" si="6"/>
        <v>4.8</v>
      </c>
    </row>
    <row r="447" spans="1:12" ht="14.1" customHeight="1" x14ac:dyDescent="0.45">
      <c r="A447" s="44">
        <v>443</v>
      </c>
      <c r="B447" s="5" t="s">
        <v>18</v>
      </c>
      <c r="C447" s="5" t="s">
        <v>6</v>
      </c>
      <c r="D447" s="5" t="s">
        <v>987</v>
      </c>
      <c r="E447" s="5">
        <v>13866</v>
      </c>
      <c r="F447" s="5" t="s">
        <v>732</v>
      </c>
      <c r="G447" s="3">
        <v>1</v>
      </c>
      <c r="H447" s="107" t="s">
        <v>1902</v>
      </c>
      <c r="I447" s="4" t="s">
        <v>1905</v>
      </c>
      <c r="J447" s="35">
        <v>0.3</v>
      </c>
      <c r="K447" s="35">
        <v>3.2</v>
      </c>
      <c r="L447" s="35">
        <f t="shared" si="6"/>
        <v>2.9000000000000004</v>
      </c>
    </row>
    <row r="448" spans="1:12" ht="14.1" customHeight="1" x14ac:dyDescent="0.45">
      <c r="A448" s="44">
        <v>444</v>
      </c>
      <c r="B448" s="5" t="s">
        <v>18</v>
      </c>
      <c r="C448" s="5" t="s">
        <v>6</v>
      </c>
      <c r="D448" s="5" t="s">
        <v>987</v>
      </c>
      <c r="E448" s="5">
        <v>13866</v>
      </c>
      <c r="F448" s="5" t="s">
        <v>732</v>
      </c>
      <c r="G448" s="3">
        <v>1</v>
      </c>
      <c r="H448" s="107" t="s">
        <v>1902</v>
      </c>
      <c r="I448" s="4" t="s">
        <v>1905</v>
      </c>
      <c r="J448" s="35">
        <v>3.5</v>
      </c>
      <c r="K448" s="35">
        <v>3.7</v>
      </c>
      <c r="L448" s="35">
        <f t="shared" si="6"/>
        <v>0.20000000000000018</v>
      </c>
    </row>
    <row r="449" spans="1:12" ht="14.1" customHeight="1" x14ac:dyDescent="0.45">
      <c r="A449" s="44">
        <v>445</v>
      </c>
      <c r="B449" s="5" t="s">
        <v>18</v>
      </c>
      <c r="C449" s="5" t="s">
        <v>6</v>
      </c>
      <c r="D449" s="5" t="s">
        <v>987</v>
      </c>
      <c r="E449" s="5">
        <v>13866</v>
      </c>
      <c r="F449" s="5" t="s">
        <v>732</v>
      </c>
      <c r="G449" s="3">
        <v>1</v>
      </c>
      <c r="H449" s="107" t="s">
        <v>1902</v>
      </c>
      <c r="I449" s="4" t="s">
        <v>1905</v>
      </c>
      <c r="J449" s="35">
        <v>3.9</v>
      </c>
      <c r="K449" s="35">
        <v>4</v>
      </c>
      <c r="L449" s="35">
        <f t="shared" si="6"/>
        <v>0.10000000000000009</v>
      </c>
    </row>
    <row r="450" spans="1:12" ht="14.1" customHeight="1" x14ac:dyDescent="0.45">
      <c r="A450" s="44">
        <v>446</v>
      </c>
      <c r="B450" s="5" t="s">
        <v>18</v>
      </c>
      <c r="C450" s="5" t="s">
        <v>6</v>
      </c>
      <c r="D450" s="5" t="s">
        <v>987</v>
      </c>
      <c r="E450" s="5">
        <v>13866</v>
      </c>
      <c r="F450" s="5" t="s">
        <v>732</v>
      </c>
      <c r="G450" s="3">
        <v>1</v>
      </c>
      <c r="H450" s="107" t="s">
        <v>1902</v>
      </c>
      <c r="I450" s="4" t="s">
        <v>1905</v>
      </c>
      <c r="J450" s="35">
        <v>4.5</v>
      </c>
      <c r="K450" s="35">
        <v>5.4</v>
      </c>
      <c r="L450" s="35">
        <f t="shared" si="6"/>
        <v>0.90000000000000036</v>
      </c>
    </row>
    <row r="451" spans="1:12" ht="14.1" customHeight="1" x14ac:dyDescent="0.45">
      <c r="A451" s="44">
        <v>447</v>
      </c>
      <c r="B451" s="5" t="s">
        <v>18</v>
      </c>
      <c r="C451" s="5" t="s">
        <v>6</v>
      </c>
      <c r="D451" s="5" t="s">
        <v>987</v>
      </c>
      <c r="E451" s="5">
        <v>13866</v>
      </c>
      <c r="F451" s="5" t="s">
        <v>732</v>
      </c>
      <c r="G451" s="3">
        <v>1</v>
      </c>
      <c r="H451" s="107" t="s">
        <v>1902</v>
      </c>
      <c r="I451" s="4" t="s">
        <v>1906</v>
      </c>
      <c r="J451" s="35">
        <v>9.5</v>
      </c>
      <c r="K451" s="35">
        <v>9.6999999999999993</v>
      </c>
      <c r="L451" s="35">
        <f t="shared" si="6"/>
        <v>0.19999999999999929</v>
      </c>
    </row>
    <row r="452" spans="1:12" ht="14.1" customHeight="1" x14ac:dyDescent="0.45">
      <c r="A452" s="44">
        <v>448</v>
      </c>
      <c r="B452" s="5" t="s">
        <v>18</v>
      </c>
      <c r="C452" s="5" t="s">
        <v>6</v>
      </c>
      <c r="D452" s="5" t="s">
        <v>987</v>
      </c>
      <c r="E452" s="5">
        <v>13866</v>
      </c>
      <c r="F452" s="5" t="s">
        <v>732</v>
      </c>
      <c r="G452" s="3">
        <v>1</v>
      </c>
      <c r="H452" s="107" t="s">
        <v>1902</v>
      </c>
      <c r="I452" s="4" t="s">
        <v>1906</v>
      </c>
      <c r="J452" s="35">
        <v>10.4</v>
      </c>
      <c r="K452" s="35">
        <v>10.7</v>
      </c>
      <c r="L452" s="35">
        <f t="shared" si="6"/>
        <v>0.29999999999999893</v>
      </c>
    </row>
    <row r="453" spans="1:12" ht="14.1" customHeight="1" x14ac:dyDescent="0.45">
      <c r="A453" s="44">
        <v>449</v>
      </c>
      <c r="B453" s="5" t="s">
        <v>18</v>
      </c>
      <c r="C453" s="5" t="s">
        <v>6</v>
      </c>
      <c r="D453" s="5" t="s">
        <v>987</v>
      </c>
      <c r="E453" s="5">
        <v>13866</v>
      </c>
      <c r="F453" s="5" t="s">
        <v>732</v>
      </c>
      <c r="G453" s="3">
        <v>1</v>
      </c>
      <c r="H453" s="107" t="s">
        <v>1902</v>
      </c>
      <c r="I453" s="4" t="s">
        <v>1905</v>
      </c>
      <c r="J453" s="35">
        <v>14.1</v>
      </c>
      <c r="K453" s="35">
        <v>14.7</v>
      </c>
      <c r="L453" s="35">
        <f t="shared" si="6"/>
        <v>0.59999999999999964</v>
      </c>
    </row>
    <row r="454" spans="1:12" ht="14.1" customHeight="1" x14ac:dyDescent="0.45">
      <c r="A454" s="44">
        <v>450</v>
      </c>
      <c r="B454" s="5" t="s">
        <v>18</v>
      </c>
      <c r="C454" s="5" t="s">
        <v>6</v>
      </c>
      <c r="D454" s="5" t="s">
        <v>987</v>
      </c>
      <c r="E454" s="5">
        <v>13866</v>
      </c>
      <c r="F454" s="5" t="s">
        <v>732</v>
      </c>
      <c r="G454" s="3">
        <v>1</v>
      </c>
      <c r="H454" s="107" t="s">
        <v>1902</v>
      </c>
      <c r="I454" s="4" t="s">
        <v>1905</v>
      </c>
      <c r="J454" s="35">
        <v>21.6</v>
      </c>
      <c r="K454" s="35">
        <v>22.7</v>
      </c>
      <c r="L454" s="35">
        <f t="shared" si="6"/>
        <v>1.0999999999999979</v>
      </c>
    </row>
    <row r="455" spans="1:12" ht="14.1" customHeight="1" x14ac:dyDescent="0.45">
      <c r="A455" s="44">
        <v>451</v>
      </c>
      <c r="B455" s="5" t="s">
        <v>18</v>
      </c>
      <c r="C455" s="5" t="s">
        <v>6</v>
      </c>
      <c r="D455" s="5" t="s">
        <v>987</v>
      </c>
      <c r="E455" s="5">
        <v>13866</v>
      </c>
      <c r="F455" s="5" t="s">
        <v>732</v>
      </c>
      <c r="G455" s="3">
        <v>1</v>
      </c>
      <c r="H455" s="107" t="s">
        <v>1902</v>
      </c>
      <c r="I455" s="4" t="s">
        <v>1906</v>
      </c>
      <c r="J455" s="35">
        <v>21.7</v>
      </c>
      <c r="K455" s="35">
        <v>22.6</v>
      </c>
      <c r="L455" s="35">
        <f t="shared" si="6"/>
        <v>0.90000000000000213</v>
      </c>
    </row>
    <row r="456" spans="1:12" ht="14.1" customHeight="1" x14ac:dyDescent="0.45">
      <c r="A456" s="44">
        <v>452</v>
      </c>
      <c r="B456" s="5" t="s">
        <v>18</v>
      </c>
      <c r="C456" s="5" t="s">
        <v>6</v>
      </c>
      <c r="D456" s="5" t="s">
        <v>988</v>
      </c>
      <c r="E456" s="5">
        <v>1388</v>
      </c>
      <c r="F456" s="5" t="s">
        <v>733</v>
      </c>
      <c r="G456" s="3">
        <v>1</v>
      </c>
      <c r="H456" s="107" t="s">
        <v>1902</v>
      </c>
      <c r="I456" s="4" t="s">
        <v>1906</v>
      </c>
      <c r="J456" s="35">
        <v>0.1</v>
      </c>
      <c r="K456" s="35">
        <v>0.9</v>
      </c>
      <c r="L456" s="35">
        <f t="shared" si="6"/>
        <v>0.8</v>
      </c>
    </row>
    <row r="457" spans="1:12" ht="14.1" customHeight="1" x14ac:dyDescent="0.45">
      <c r="A457" s="44">
        <v>453</v>
      </c>
      <c r="B457" s="5" t="s">
        <v>18</v>
      </c>
      <c r="C457" s="5" t="s">
        <v>6</v>
      </c>
      <c r="D457" s="5" t="s">
        <v>988</v>
      </c>
      <c r="E457" s="5">
        <v>1388</v>
      </c>
      <c r="F457" s="5" t="s">
        <v>733</v>
      </c>
      <c r="G457" s="3">
        <v>1</v>
      </c>
      <c r="H457" s="107" t="s">
        <v>1902</v>
      </c>
      <c r="I457" s="4" t="s">
        <v>1905</v>
      </c>
      <c r="J457" s="35">
        <v>2.9</v>
      </c>
      <c r="K457" s="35">
        <v>4.7</v>
      </c>
      <c r="L457" s="35">
        <f t="shared" si="6"/>
        <v>1.8000000000000003</v>
      </c>
    </row>
    <row r="458" spans="1:12" ht="14.1" customHeight="1" x14ac:dyDescent="0.45">
      <c r="A458" s="44">
        <v>454</v>
      </c>
      <c r="B458" s="5" t="s">
        <v>18</v>
      </c>
      <c r="C458" s="5" t="s">
        <v>6</v>
      </c>
      <c r="D458" s="5" t="s">
        <v>988</v>
      </c>
      <c r="E458" s="5">
        <v>1388</v>
      </c>
      <c r="F458" s="5" t="s">
        <v>733</v>
      </c>
      <c r="G458" s="3">
        <v>1</v>
      </c>
      <c r="H458" s="107" t="s">
        <v>1902</v>
      </c>
      <c r="I458" s="4" t="s">
        <v>1906</v>
      </c>
      <c r="J458" s="35">
        <v>2.9</v>
      </c>
      <c r="K458" s="35">
        <v>4.7</v>
      </c>
      <c r="L458" s="35">
        <f t="shared" si="6"/>
        <v>1.8000000000000003</v>
      </c>
    </row>
    <row r="459" spans="1:12" ht="14.1" customHeight="1" x14ac:dyDescent="0.45">
      <c r="A459" s="44">
        <v>455</v>
      </c>
      <c r="B459" s="5" t="s">
        <v>18</v>
      </c>
      <c r="C459" s="5" t="s">
        <v>6</v>
      </c>
      <c r="D459" s="5" t="s">
        <v>988</v>
      </c>
      <c r="E459" s="5">
        <v>1388</v>
      </c>
      <c r="F459" s="5" t="s">
        <v>733</v>
      </c>
      <c r="G459" s="3">
        <v>1</v>
      </c>
      <c r="H459" s="107" t="s">
        <v>1902</v>
      </c>
      <c r="I459" s="4" t="s">
        <v>1906</v>
      </c>
      <c r="J459" s="35">
        <v>22.7</v>
      </c>
      <c r="K459" s="35">
        <v>24.1</v>
      </c>
      <c r="L459" s="35">
        <f t="shared" ref="L459:L522" si="7">K459-J459</f>
        <v>1.4000000000000021</v>
      </c>
    </row>
    <row r="460" spans="1:12" ht="14.1" customHeight="1" x14ac:dyDescent="0.45">
      <c r="A460" s="44">
        <v>456</v>
      </c>
      <c r="B460" s="5" t="s">
        <v>18</v>
      </c>
      <c r="C460" s="5" t="s">
        <v>6</v>
      </c>
      <c r="D460" s="5" t="s">
        <v>988</v>
      </c>
      <c r="E460" s="5">
        <v>1388</v>
      </c>
      <c r="F460" s="5" t="s">
        <v>733</v>
      </c>
      <c r="G460" s="3">
        <v>1</v>
      </c>
      <c r="H460" s="107" t="s">
        <v>1902</v>
      </c>
      <c r="I460" s="4" t="s">
        <v>1905</v>
      </c>
      <c r="J460" s="35">
        <v>23.3</v>
      </c>
      <c r="K460" s="35">
        <v>24.3</v>
      </c>
      <c r="L460" s="35">
        <f t="shared" si="7"/>
        <v>1</v>
      </c>
    </row>
    <row r="461" spans="1:12" ht="14.1" customHeight="1" x14ac:dyDescent="0.45">
      <c r="A461" s="44">
        <v>457</v>
      </c>
      <c r="B461" s="5" t="s">
        <v>18</v>
      </c>
      <c r="C461" s="5" t="s">
        <v>6</v>
      </c>
      <c r="D461" s="5" t="s">
        <v>988</v>
      </c>
      <c r="E461" s="5">
        <v>1388</v>
      </c>
      <c r="F461" s="5" t="s">
        <v>733</v>
      </c>
      <c r="G461" s="3">
        <v>1</v>
      </c>
      <c r="H461" s="107" t="s">
        <v>1902</v>
      </c>
      <c r="I461" s="4" t="s">
        <v>1906</v>
      </c>
      <c r="J461" s="35">
        <v>25.3</v>
      </c>
      <c r="K461" s="35">
        <v>26.7</v>
      </c>
      <c r="L461" s="35">
        <f t="shared" si="7"/>
        <v>1.3999999999999986</v>
      </c>
    </row>
    <row r="462" spans="1:12" ht="14.1" customHeight="1" x14ac:dyDescent="0.45">
      <c r="A462" s="44">
        <v>458</v>
      </c>
      <c r="B462" s="5" t="s">
        <v>18</v>
      </c>
      <c r="C462" s="5" t="s">
        <v>6</v>
      </c>
      <c r="D462" s="5" t="s">
        <v>988</v>
      </c>
      <c r="E462" s="5">
        <v>1388</v>
      </c>
      <c r="F462" s="5" t="s">
        <v>733</v>
      </c>
      <c r="G462" s="3">
        <v>1</v>
      </c>
      <c r="H462" s="107" t="s">
        <v>1902</v>
      </c>
      <c r="I462" s="4" t="s">
        <v>1905</v>
      </c>
      <c r="J462" s="35">
        <v>25.3</v>
      </c>
      <c r="K462" s="35">
        <v>27.5</v>
      </c>
      <c r="L462" s="35">
        <f t="shared" si="7"/>
        <v>2.1999999999999993</v>
      </c>
    </row>
    <row r="463" spans="1:12" ht="14.1" customHeight="1" x14ac:dyDescent="0.45">
      <c r="A463" s="44">
        <v>459</v>
      </c>
      <c r="B463" s="5" t="s">
        <v>18</v>
      </c>
      <c r="C463" s="5" t="s">
        <v>6</v>
      </c>
      <c r="D463" s="5" t="s">
        <v>989</v>
      </c>
      <c r="E463" s="5">
        <v>14</v>
      </c>
      <c r="F463" s="5" t="s">
        <v>820</v>
      </c>
      <c r="G463" s="3">
        <v>1</v>
      </c>
      <c r="H463" s="107" t="s">
        <v>1901</v>
      </c>
      <c r="I463" s="4" t="s">
        <v>1905</v>
      </c>
      <c r="J463" s="4">
        <v>0.8</v>
      </c>
      <c r="K463" s="4">
        <v>38.200000000000003</v>
      </c>
      <c r="L463" s="35">
        <f t="shared" si="7"/>
        <v>37.400000000000006</v>
      </c>
    </row>
    <row r="464" spans="1:12" ht="14.1" customHeight="1" x14ac:dyDescent="0.45">
      <c r="A464" s="44">
        <v>460</v>
      </c>
      <c r="B464" s="5" t="s">
        <v>18</v>
      </c>
      <c r="C464" s="5" t="s">
        <v>6</v>
      </c>
      <c r="D464" s="5" t="s">
        <v>989</v>
      </c>
      <c r="E464" s="5">
        <v>14</v>
      </c>
      <c r="F464" s="5" t="s">
        <v>820</v>
      </c>
      <c r="G464" s="3">
        <v>1</v>
      </c>
      <c r="H464" s="107" t="s">
        <v>1901</v>
      </c>
      <c r="I464" s="4" t="s">
        <v>1906</v>
      </c>
      <c r="J464" s="4">
        <v>1.4</v>
      </c>
      <c r="K464" s="4">
        <v>68.5</v>
      </c>
      <c r="L464" s="35">
        <f t="shared" si="7"/>
        <v>67.099999999999994</v>
      </c>
    </row>
    <row r="465" spans="1:12" ht="14.1" customHeight="1" x14ac:dyDescent="0.45">
      <c r="A465" s="44">
        <v>461</v>
      </c>
      <c r="B465" s="5" t="s">
        <v>18</v>
      </c>
      <c r="C465" s="5" t="s">
        <v>6</v>
      </c>
      <c r="D465" s="5" t="s">
        <v>989</v>
      </c>
      <c r="E465" s="5">
        <v>14</v>
      </c>
      <c r="F465" s="5" t="s">
        <v>820</v>
      </c>
      <c r="G465" s="3">
        <v>1</v>
      </c>
      <c r="H465" s="107" t="s">
        <v>1901</v>
      </c>
      <c r="I465" s="4" t="s">
        <v>1905</v>
      </c>
      <c r="J465" s="4">
        <v>48.6</v>
      </c>
      <c r="K465" s="4">
        <v>56.9</v>
      </c>
      <c r="L465" s="35">
        <f t="shared" si="7"/>
        <v>8.2999999999999972</v>
      </c>
    </row>
    <row r="466" spans="1:12" ht="14.1" customHeight="1" x14ac:dyDescent="0.45">
      <c r="A466" s="44">
        <v>462</v>
      </c>
      <c r="B466" s="5" t="s">
        <v>18</v>
      </c>
      <c r="C466" s="5" t="s">
        <v>6</v>
      </c>
      <c r="D466" s="5" t="s">
        <v>989</v>
      </c>
      <c r="E466" s="5">
        <v>14</v>
      </c>
      <c r="F466" s="5" t="s">
        <v>820</v>
      </c>
      <c r="G466" s="3">
        <v>1</v>
      </c>
      <c r="H466" s="107" t="s">
        <v>1901</v>
      </c>
      <c r="I466" s="4" t="s">
        <v>1906</v>
      </c>
      <c r="J466" s="4">
        <v>72</v>
      </c>
      <c r="K466" s="4">
        <v>78.099999999999994</v>
      </c>
      <c r="L466" s="35">
        <f t="shared" si="7"/>
        <v>6.0999999999999943</v>
      </c>
    </row>
    <row r="467" spans="1:12" ht="14.1" customHeight="1" x14ac:dyDescent="0.45">
      <c r="A467" s="44">
        <v>463</v>
      </c>
      <c r="B467" s="5" t="s">
        <v>18</v>
      </c>
      <c r="C467" s="5" t="s">
        <v>6</v>
      </c>
      <c r="D467" s="5" t="s">
        <v>989</v>
      </c>
      <c r="E467" s="5">
        <v>14</v>
      </c>
      <c r="F467" s="5" t="s">
        <v>820</v>
      </c>
      <c r="G467" s="3">
        <v>1</v>
      </c>
      <c r="H467" s="107" t="s">
        <v>1901</v>
      </c>
      <c r="I467" s="4" t="s">
        <v>1906</v>
      </c>
      <c r="J467" s="4">
        <v>85.2</v>
      </c>
      <c r="K467" s="4">
        <v>87.2</v>
      </c>
      <c r="L467" s="35">
        <f t="shared" si="7"/>
        <v>2</v>
      </c>
    </row>
    <row r="468" spans="1:12" ht="14.1" customHeight="1" x14ac:dyDescent="0.45">
      <c r="A468" s="44">
        <v>464</v>
      </c>
      <c r="B468" s="5" t="s">
        <v>18</v>
      </c>
      <c r="C468" s="5" t="s">
        <v>6</v>
      </c>
      <c r="D468" s="5" t="s">
        <v>989</v>
      </c>
      <c r="E468" s="5">
        <v>14</v>
      </c>
      <c r="F468" s="5" t="s">
        <v>820</v>
      </c>
      <c r="G468" s="3">
        <v>1</v>
      </c>
      <c r="H468" s="107" t="s">
        <v>1901</v>
      </c>
      <c r="I468" s="4" t="s">
        <v>1905</v>
      </c>
      <c r="J468" s="4">
        <v>85.3</v>
      </c>
      <c r="K468" s="4">
        <v>87.2</v>
      </c>
      <c r="L468" s="35">
        <f t="shared" si="7"/>
        <v>1.9000000000000057</v>
      </c>
    </row>
    <row r="469" spans="1:12" ht="14.1" customHeight="1" x14ac:dyDescent="0.45">
      <c r="A469" s="44">
        <v>465</v>
      </c>
      <c r="B469" s="5" t="s">
        <v>18</v>
      </c>
      <c r="C469" s="5" t="s">
        <v>6</v>
      </c>
      <c r="D469" s="5" t="s">
        <v>989</v>
      </c>
      <c r="E469" s="5">
        <v>14</v>
      </c>
      <c r="F469" s="5" t="s">
        <v>820</v>
      </c>
      <c r="G469" s="3">
        <v>1</v>
      </c>
      <c r="H469" s="107" t="s">
        <v>1901</v>
      </c>
      <c r="I469" s="4" t="s">
        <v>1905</v>
      </c>
      <c r="J469" s="4">
        <v>87.4</v>
      </c>
      <c r="K469" s="4">
        <v>88.6</v>
      </c>
      <c r="L469" s="35">
        <f t="shared" si="7"/>
        <v>1.1999999999999886</v>
      </c>
    </row>
    <row r="470" spans="1:12" ht="14.1" customHeight="1" x14ac:dyDescent="0.45">
      <c r="A470" s="44">
        <v>466</v>
      </c>
      <c r="B470" s="5" t="s">
        <v>18</v>
      </c>
      <c r="C470" s="5" t="s">
        <v>6</v>
      </c>
      <c r="D470" s="5" t="s">
        <v>989</v>
      </c>
      <c r="E470" s="5">
        <v>14</v>
      </c>
      <c r="F470" s="5" t="s">
        <v>820</v>
      </c>
      <c r="G470" s="3">
        <v>1</v>
      </c>
      <c r="H470" s="107" t="s">
        <v>1901</v>
      </c>
      <c r="I470" s="4" t="s">
        <v>1906</v>
      </c>
      <c r="J470" s="4">
        <v>92.5</v>
      </c>
      <c r="K470" s="4">
        <v>103.5</v>
      </c>
      <c r="L470" s="35">
        <f t="shared" si="7"/>
        <v>11</v>
      </c>
    </row>
    <row r="471" spans="1:12" ht="14.1" customHeight="1" x14ac:dyDescent="0.45">
      <c r="A471" s="44">
        <v>467</v>
      </c>
      <c r="B471" s="5" t="s">
        <v>18</v>
      </c>
      <c r="C471" s="5" t="s">
        <v>6</v>
      </c>
      <c r="D471" s="5" t="s">
        <v>989</v>
      </c>
      <c r="E471" s="5">
        <v>14</v>
      </c>
      <c r="F471" s="5" t="s">
        <v>820</v>
      </c>
      <c r="G471" s="3">
        <v>1</v>
      </c>
      <c r="H471" s="107" t="s">
        <v>1901</v>
      </c>
      <c r="I471" s="4" t="s">
        <v>1905</v>
      </c>
      <c r="J471" s="4">
        <v>96.8</v>
      </c>
      <c r="K471" s="4">
        <v>103.4</v>
      </c>
      <c r="L471" s="35">
        <f t="shared" si="7"/>
        <v>6.6000000000000085</v>
      </c>
    </row>
    <row r="472" spans="1:12" ht="14.1" customHeight="1" x14ac:dyDescent="0.45">
      <c r="A472" s="44">
        <v>468</v>
      </c>
      <c r="B472" s="5" t="s">
        <v>18</v>
      </c>
      <c r="C472" s="5" t="s">
        <v>6</v>
      </c>
      <c r="D472" s="5" t="s">
        <v>990</v>
      </c>
      <c r="E472" s="5">
        <v>142</v>
      </c>
      <c r="F472" s="5" t="s">
        <v>734</v>
      </c>
      <c r="G472" s="3">
        <v>1</v>
      </c>
      <c r="H472" s="107" t="s">
        <v>1901</v>
      </c>
      <c r="I472" s="4" t="s">
        <v>1905</v>
      </c>
      <c r="J472" s="4">
        <v>0</v>
      </c>
      <c r="K472" s="4">
        <v>10.5</v>
      </c>
      <c r="L472" s="35">
        <f t="shared" si="7"/>
        <v>10.5</v>
      </c>
    </row>
    <row r="473" spans="1:12" ht="14.1" customHeight="1" x14ac:dyDescent="0.45">
      <c r="A473" s="44">
        <v>469</v>
      </c>
      <c r="B473" s="5" t="s">
        <v>18</v>
      </c>
      <c r="C473" s="5" t="s">
        <v>6</v>
      </c>
      <c r="D473" s="5" t="s">
        <v>990</v>
      </c>
      <c r="E473" s="5">
        <v>142</v>
      </c>
      <c r="F473" s="5" t="s">
        <v>734</v>
      </c>
      <c r="G473" s="3">
        <v>1</v>
      </c>
      <c r="H473" s="107" t="s">
        <v>1901</v>
      </c>
      <c r="I473" s="4" t="s">
        <v>1906</v>
      </c>
      <c r="J473" s="4">
        <v>0</v>
      </c>
      <c r="K473" s="4">
        <v>5.7</v>
      </c>
      <c r="L473" s="35">
        <f t="shared" si="7"/>
        <v>5.7</v>
      </c>
    </row>
    <row r="474" spans="1:12" ht="14.1" customHeight="1" x14ac:dyDescent="0.45">
      <c r="A474" s="44">
        <v>470</v>
      </c>
      <c r="B474" s="5" t="s">
        <v>18</v>
      </c>
      <c r="C474" s="5" t="s">
        <v>6</v>
      </c>
      <c r="D474" s="5" t="s">
        <v>991</v>
      </c>
      <c r="E474" s="5">
        <v>146</v>
      </c>
      <c r="F474" s="5" t="s">
        <v>735</v>
      </c>
      <c r="G474" s="3">
        <v>1</v>
      </c>
      <c r="H474" s="107" t="s">
        <v>1901</v>
      </c>
      <c r="I474" s="4" t="s">
        <v>1905</v>
      </c>
      <c r="J474" s="4">
        <v>0</v>
      </c>
      <c r="K474" s="4">
        <v>26.7</v>
      </c>
      <c r="L474" s="35">
        <f t="shared" si="7"/>
        <v>26.7</v>
      </c>
    </row>
    <row r="475" spans="1:12" ht="14.1" customHeight="1" x14ac:dyDescent="0.45">
      <c r="A475" s="44">
        <v>471</v>
      </c>
      <c r="B475" s="5" t="s">
        <v>18</v>
      </c>
      <c r="C475" s="5" t="s">
        <v>6</v>
      </c>
      <c r="D475" s="5" t="s">
        <v>991</v>
      </c>
      <c r="E475" s="5">
        <v>146</v>
      </c>
      <c r="F475" s="5" t="s">
        <v>735</v>
      </c>
      <c r="G475" s="3">
        <v>1</v>
      </c>
      <c r="H475" s="107" t="s">
        <v>1901</v>
      </c>
      <c r="I475" s="4" t="s">
        <v>1906</v>
      </c>
      <c r="J475" s="4">
        <v>0</v>
      </c>
      <c r="K475" s="4">
        <v>2.1</v>
      </c>
      <c r="L475" s="35">
        <f t="shared" si="7"/>
        <v>2.1</v>
      </c>
    </row>
    <row r="476" spans="1:12" ht="14.1" customHeight="1" x14ac:dyDescent="0.45">
      <c r="A476" s="44">
        <v>472</v>
      </c>
      <c r="B476" s="5" t="s">
        <v>18</v>
      </c>
      <c r="C476" s="5" t="s">
        <v>6</v>
      </c>
      <c r="D476" s="5" t="s">
        <v>991</v>
      </c>
      <c r="E476" s="5">
        <v>146</v>
      </c>
      <c r="F476" s="5" t="s">
        <v>735</v>
      </c>
      <c r="G476" s="3">
        <v>1</v>
      </c>
      <c r="H476" s="107" t="s">
        <v>1901</v>
      </c>
      <c r="I476" s="4" t="s">
        <v>1906</v>
      </c>
      <c r="J476" s="4">
        <v>2.2000000000000002</v>
      </c>
      <c r="K476" s="4">
        <v>5.8</v>
      </c>
      <c r="L476" s="35">
        <f t="shared" si="7"/>
        <v>3.5999999999999996</v>
      </c>
    </row>
    <row r="477" spans="1:12" ht="14.1" customHeight="1" x14ac:dyDescent="0.45">
      <c r="A477" s="44">
        <v>473</v>
      </c>
      <c r="B477" s="5" t="s">
        <v>18</v>
      </c>
      <c r="C477" s="5" t="s">
        <v>6</v>
      </c>
      <c r="D477" s="5" t="s">
        <v>991</v>
      </c>
      <c r="E477" s="5">
        <v>146</v>
      </c>
      <c r="F477" s="5" t="s">
        <v>735</v>
      </c>
      <c r="G477" s="3">
        <v>1</v>
      </c>
      <c r="H477" s="107" t="s">
        <v>1901</v>
      </c>
      <c r="I477" s="4" t="s">
        <v>1906</v>
      </c>
      <c r="J477" s="4">
        <v>9</v>
      </c>
      <c r="K477" s="4">
        <v>15.8</v>
      </c>
      <c r="L477" s="35">
        <f t="shared" si="7"/>
        <v>6.8000000000000007</v>
      </c>
    </row>
    <row r="478" spans="1:12" ht="14.1" customHeight="1" x14ac:dyDescent="0.45">
      <c r="A478" s="44">
        <v>474</v>
      </c>
      <c r="B478" s="5" t="s">
        <v>18</v>
      </c>
      <c r="C478" s="5" t="s">
        <v>6</v>
      </c>
      <c r="D478" s="5" t="s">
        <v>991</v>
      </c>
      <c r="E478" s="5">
        <v>146</v>
      </c>
      <c r="F478" s="5" t="s">
        <v>735</v>
      </c>
      <c r="G478" s="3">
        <v>1</v>
      </c>
      <c r="H478" s="107" t="s">
        <v>1901</v>
      </c>
      <c r="I478" s="4" t="s">
        <v>1906</v>
      </c>
      <c r="J478" s="4">
        <v>15.9</v>
      </c>
      <c r="K478" s="4">
        <v>17.600000000000001</v>
      </c>
      <c r="L478" s="35">
        <f t="shared" si="7"/>
        <v>1.7000000000000011</v>
      </c>
    </row>
    <row r="479" spans="1:12" ht="14.1" customHeight="1" x14ac:dyDescent="0.45">
      <c r="A479" s="44">
        <v>475</v>
      </c>
      <c r="B479" s="5" t="s">
        <v>18</v>
      </c>
      <c r="C479" s="5" t="s">
        <v>6</v>
      </c>
      <c r="D479" s="5" t="s">
        <v>991</v>
      </c>
      <c r="E479" s="5">
        <v>146</v>
      </c>
      <c r="F479" s="5" t="s">
        <v>735</v>
      </c>
      <c r="G479" s="3">
        <v>1</v>
      </c>
      <c r="H479" s="107" t="s">
        <v>1901</v>
      </c>
      <c r="I479" s="4" t="s">
        <v>1906</v>
      </c>
      <c r="J479" s="4">
        <v>19.600000000000001</v>
      </c>
      <c r="K479" s="4">
        <v>45.8</v>
      </c>
      <c r="L479" s="35">
        <f t="shared" si="7"/>
        <v>26.199999999999996</v>
      </c>
    </row>
    <row r="480" spans="1:12" ht="14.1" customHeight="1" x14ac:dyDescent="0.45">
      <c r="A480" s="44">
        <v>476</v>
      </c>
      <c r="B480" s="5" t="s">
        <v>18</v>
      </c>
      <c r="C480" s="5" t="s">
        <v>6</v>
      </c>
      <c r="D480" s="5" t="s">
        <v>991</v>
      </c>
      <c r="E480" s="5">
        <v>146</v>
      </c>
      <c r="F480" s="5" t="s">
        <v>735</v>
      </c>
      <c r="G480" s="3">
        <v>1</v>
      </c>
      <c r="H480" s="107" t="s">
        <v>1901</v>
      </c>
      <c r="I480" s="4" t="s">
        <v>1905</v>
      </c>
      <c r="J480" s="4">
        <v>26.7</v>
      </c>
      <c r="K480" s="4">
        <v>30</v>
      </c>
      <c r="L480" s="35">
        <f t="shared" si="7"/>
        <v>3.3000000000000007</v>
      </c>
    </row>
    <row r="481" spans="1:12" ht="14.1" customHeight="1" x14ac:dyDescent="0.45">
      <c r="A481" s="44">
        <v>477</v>
      </c>
      <c r="B481" s="5" t="s">
        <v>18</v>
      </c>
      <c r="C481" s="5" t="s">
        <v>6</v>
      </c>
      <c r="D481" s="5" t="s">
        <v>991</v>
      </c>
      <c r="E481" s="5">
        <v>146</v>
      </c>
      <c r="F481" s="5" t="s">
        <v>735</v>
      </c>
      <c r="G481" s="3">
        <v>1</v>
      </c>
      <c r="H481" s="107" t="s">
        <v>1901</v>
      </c>
      <c r="I481" s="4" t="s">
        <v>1905</v>
      </c>
      <c r="J481" s="4">
        <v>30</v>
      </c>
      <c r="K481" s="4">
        <v>30.4</v>
      </c>
      <c r="L481" s="35">
        <f t="shared" si="7"/>
        <v>0.39999999999999858</v>
      </c>
    </row>
    <row r="482" spans="1:12" ht="14.1" customHeight="1" x14ac:dyDescent="0.45">
      <c r="A482" s="44">
        <v>478</v>
      </c>
      <c r="B482" s="5" t="s">
        <v>18</v>
      </c>
      <c r="C482" s="5" t="s">
        <v>6</v>
      </c>
      <c r="D482" s="5" t="s">
        <v>991</v>
      </c>
      <c r="E482" s="5">
        <v>146</v>
      </c>
      <c r="F482" s="5" t="s">
        <v>735</v>
      </c>
      <c r="G482" s="3">
        <v>1</v>
      </c>
      <c r="H482" s="107" t="s">
        <v>1901</v>
      </c>
      <c r="I482" s="4" t="s">
        <v>1905</v>
      </c>
      <c r="J482" s="4">
        <v>30.4</v>
      </c>
      <c r="K482" s="4">
        <v>31.6</v>
      </c>
      <c r="L482" s="35">
        <f t="shared" si="7"/>
        <v>1.2000000000000028</v>
      </c>
    </row>
    <row r="483" spans="1:12" ht="14.1" customHeight="1" x14ac:dyDescent="0.45">
      <c r="A483" s="44">
        <v>479</v>
      </c>
      <c r="B483" s="5" t="s">
        <v>18</v>
      </c>
      <c r="C483" s="5" t="s">
        <v>6</v>
      </c>
      <c r="D483" s="5" t="s">
        <v>991</v>
      </c>
      <c r="E483" s="5">
        <v>146</v>
      </c>
      <c r="F483" s="5" t="s">
        <v>735</v>
      </c>
      <c r="G483" s="3">
        <v>1</v>
      </c>
      <c r="H483" s="107" t="s">
        <v>1901</v>
      </c>
      <c r="I483" s="4" t="s">
        <v>1905</v>
      </c>
      <c r="J483" s="4">
        <v>31.6</v>
      </c>
      <c r="K483" s="4">
        <v>40.4</v>
      </c>
      <c r="L483" s="35">
        <f t="shared" si="7"/>
        <v>8.7999999999999972</v>
      </c>
    </row>
    <row r="484" spans="1:12" ht="14.1" customHeight="1" x14ac:dyDescent="0.45">
      <c r="A484" s="44">
        <v>480</v>
      </c>
      <c r="B484" s="5" t="s">
        <v>18</v>
      </c>
      <c r="C484" s="5" t="s">
        <v>6</v>
      </c>
      <c r="D484" s="5" t="s">
        <v>991</v>
      </c>
      <c r="E484" s="5">
        <v>146</v>
      </c>
      <c r="F484" s="5" t="s">
        <v>735</v>
      </c>
      <c r="G484" s="3">
        <v>1</v>
      </c>
      <c r="H484" s="107" t="s">
        <v>1901</v>
      </c>
      <c r="I484" s="4" t="s">
        <v>1905</v>
      </c>
      <c r="J484" s="4">
        <v>40.4</v>
      </c>
      <c r="K484" s="4">
        <v>45.5</v>
      </c>
      <c r="L484" s="35">
        <f t="shared" si="7"/>
        <v>5.1000000000000014</v>
      </c>
    </row>
    <row r="485" spans="1:12" ht="14.1" customHeight="1" x14ac:dyDescent="0.45">
      <c r="A485" s="44">
        <v>481</v>
      </c>
      <c r="B485" s="5" t="s">
        <v>18</v>
      </c>
      <c r="C485" s="5" t="s">
        <v>6</v>
      </c>
      <c r="D485" s="5" t="s">
        <v>991</v>
      </c>
      <c r="E485" s="5">
        <v>146</v>
      </c>
      <c r="F485" s="5" t="s">
        <v>735</v>
      </c>
      <c r="G485" s="3">
        <v>1</v>
      </c>
      <c r="H485" s="107" t="s">
        <v>1901</v>
      </c>
      <c r="I485" s="4" t="s">
        <v>1905</v>
      </c>
      <c r="J485" s="4">
        <v>45.6</v>
      </c>
      <c r="K485" s="4">
        <v>50.2</v>
      </c>
      <c r="L485" s="35">
        <f t="shared" si="7"/>
        <v>4.6000000000000014</v>
      </c>
    </row>
    <row r="486" spans="1:12" ht="14.1" customHeight="1" x14ac:dyDescent="0.45">
      <c r="A486" s="44">
        <v>482</v>
      </c>
      <c r="B486" s="5" t="s">
        <v>18</v>
      </c>
      <c r="C486" s="5" t="s">
        <v>6</v>
      </c>
      <c r="D486" s="5" t="s">
        <v>992</v>
      </c>
      <c r="E486" s="5">
        <v>148</v>
      </c>
      <c r="F486" s="5" t="s">
        <v>736</v>
      </c>
      <c r="G486" s="3">
        <v>1</v>
      </c>
      <c r="H486" s="107" t="s">
        <v>1901</v>
      </c>
      <c r="I486" s="4" t="s">
        <v>1905</v>
      </c>
      <c r="J486" s="4">
        <v>0</v>
      </c>
      <c r="K486" s="4">
        <v>2.7</v>
      </c>
      <c r="L486" s="35">
        <f t="shared" si="7"/>
        <v>2.7</v>
      </c>
    </row>
    <row r="487" spans="1:12" ht="14.1" customHeight="1" x14ac:dyDescent="0.45">
      <c r="A487" s="44">
        <v>483</v>
      </c>
      <c r="B487" s="5" t="s">
        <v>18</v>
      </c>
      <c r="C487" s="5" t="s">
        <v>6</v>
      </c>
      <c r="D487" s="5" t="s">
        <v>992</v>
      </c>
      <c r="E487" s="5">
        <v>148</v>
      </c>
      <c r="F487" s="5" t="s">
        <v>736</v>
      </c>
      <c r="G487" s="3">
        <v>1</v>
      </c>
      <c r="H487" s="107" t="s">
        <v>1901</v>
      </c>
      <c r="I487" s="4" t="s">
        <v>1906</v>
      </c>
      <c r="J487" s="4">
        <v>0</v>
      </c>
      <c r="K487" s="4">
        <v>2.7</v>
      </c>
      <c r="L487" s="35">
        <f t="shared" si="7"/>
        <v>2.7</v>
      </c>
    </row>
    <row r="488" spans="1:12" ht="14.1" customHeight="1" x14ac:dyDescent="0.45">
      <c r="A488" s="44">
        <v>484</v>
      </c>
      <c r="B488" s="5" t="s">
        <v>18</v>
      </c>
      <c r="C488" s="5" t="s">
        <v>6</v>
      </c>
      <c r="D488" s="5" t="s">
        <v>992</v>
      </c>
      <c r="E488" s="5">
        <v>148</v>
      </c>
      <c r="F488" s="5" t="s">
        <v>736</v>
      </c>
      <c r="G488" s="3">
        <v>1</v>
      </c>
      <c r="H488" s="107" t="s">
        <v>1901</v>
      </c>
      <c r="I488" s="4" t="s">
        <v>1905</v>
      </c>
      <c r="J488" s="4">
        <v>23.3</v>
      </c>
      <c r="K488" s="4">
        <v>33.6</v>
      </c>
      <c r="L488" s="35">
        <f t="shared" si="7"/>
        <v>10.3</v>
      </c>
    </row>
    <row r="489" spans="1:12" ht="14.1" customHeight="1" x14ac:dyDescent="0.45">
      <c r="A489" s="44">
        <v>485</v>
      </c>
      <c r="B489" s="5" t="s">
        <v>18</v>
      </c>
      <c r="C489" s="5" t="s">
        <v>6</v>
      </c>
      <c r="D489" s="5" t="s">
        <v>992</v>
      </c>
      <c r="E489" s="5">
        <v>148</v>
      </c>
      <c r="F489" s="5" t="s">
        <v>736</v>
      </c>
      <c r="G489" s="3">
        <v>1</v>
      </c>
      <c r="H489" s="107" t="s">
        <v>1901</v>
      </c>
      <c r="I489" s="4" t="s">
        <v>1906</v>
      </c>
      <c r="J489" s="4">
        <v>23.5</v>
      </c>
      <c r="K489" s="4">
        <v>29.2</v>
      </c>
      <c r="L489" s="35">
        <f t="shared" si="7"/>
        <v>5.6999999999999993</v>
      </c>
    </row>
    <row r="490" spans="1:12" ht="14.1" customHeight="1" x14ac:dyDescent="0.45">
      <c r="A490" s="44">
        <v>486</v>
      </c>
      <c r="B490" s="5" t="s">
        <v>18</v>
      </c>
      <c r="C490" s="5" t="s">
        <v>6</v>
      </c>
      <c r="D490" s="5" t="s">
        <v>992</v>
      </c>
      <c r="E490" s="5">
        <v>148</v>
      </c>
      <c r="F490" s="5" t="s">
        <v>736</v>
      </c>
      <c r="G490" s="3">
        <v>1</v>
      </c>
      <c r="H490" s="107" t="s">
        <v>1901</v>
      </c>
      <c r="I490" s="4" t="s">
        <v>1906</v>
      </c>
      <c r="J490" s="4">
        <v>30.2</v>
      </c>
      <c r="K490" s="4">
        <v>33.1</v>
      </c>
      <c r="L490" s="35">
        <f t="shared" si="7"/>
        <v>2.9000000000000021</v>
      </c>
    </row>
    <row r="491" spans="1:12" ht="14.1" customHeight="1" x14ac:dyDescent="0.45">
      <c r="A491" s="44">
        <v>487</v>
      </c>
      <c r="B491" s="5" t="s">
        <v>18</v>
      </c>
      <c r="C491" s="5" t="s">
        <v>6</v>
      </c>
      <c r="D491" s="5" t="s">
        <v>992</v>
      </c>
      <c r="E491" s="5">
        <v>148</v>
      </c>
      <c r="F491" s="5" t="s">
        <v>736</v>
      </c>
      <c r="G491" s="3">
        <v>1</v>
      </c>
      <c r="H491" s="107" t="s">
        <v>1901</v>
      </c>
      <c r="I491" s="4" t="s">
        <v>1906</v>
      </c>
      <c r="J491" s="35">
        <v>36.200000000000003</v>
      </c>
      <c r="K491" s="35">
        <v>42.2</v>
      </c>
      <c r="L491" s="35">
        <f t="shared" si="7"/>
        <v>6</v>
      </c>
    </row>
    <row r="492" spans="1:12" ht="14.1" customHeight="1" x14ac:dyDescent="0.45">
      <c r="A492" s="44">
        <v>488</v>
      </c>
      <c r="B492" s="5" t="s">
        <v>18</v>
      </c>
      <c r="C492" s="5" t="s">
        <v>6</v>
      </c>
      <c r="D492" s="5" t="s">
        <v>992</v>
      </c>
      <c r="E492" s="5">
        <v>148</v>
      </c>
      <c r="F492" s="5" t="s">
        <v>736</v>
      </c>
      <c r="G492" s="3">
        <v>1</v>
      </c>
      <c r="H492" s="107" t="s">
        <v>1901</v>
      </c>
      <c r="I492" s="4" t="s">
        <v>1905</v>
      </c>
      <c r="J492" s="4">
        <v>36.9</v>
      </c>
      <c r="K492" s="4">
        <v>42.2</v>
      </c>
      <c r="L492" s="35">
        <f t="shared" si="7"/>
        <v>5.3000000000000043</v>
      </c>
    </row>
    <row r="493" spans="1:12" ht="14.1" customHeight="1" x14ac:dyDescent="0.45">
      <c r="A493" s="44">
        <v>489</v>
      </c>
      <c r="B493" s="5" t="s">
        <v>18</v>
      </c>
      <c r="C493" s="5" t="s">
        <v>6</v>
      </c>
      <c r="D493" s="5" t="s">
        <v>993</v>
      </c>
      <c r="E493" s="5">
        <v>16</v>
      </c>
      <c r="F493" s="5" t="s">
        <v>737</v>
      </c>
      <c r="G493" s="3">
        <v>1</v>
      </c>
      <c r="H493" s="107" t="s">
        <v>1901</v>
      </c>
      <c r="I493" s="4" t="s">
        <v>1905</v>
      </c>
      <c r="J493" s="4">
        <v>0</v>
      </c>
      <c r="K493" s="4">
        <v>2.2999999999999998</v>
      </c>
      <c r="L493" s="35">
        <f t="shared" si="7"/>
        <v>2.2999999999999998</v>
      </c>
    </row>
    <row r="494" spans="1:12" ht="14.1" customHeight="1" x14ac:dyDescent="0.45">
      <c r="A494" s="44">
        <v>490</v>
      </c>
      <c r="B494" s="5" t="s">
        <v>18</v>
      </c>
      <c r="C494" s="5" t="s">
        <v>6</v>
      </c>
      <c r="D494" s="5" t="s">
        <v>993</v>
      </c>
      <c r="E494" s="5">
        <v>16</v>
      </c>
      <c r="F494" s="5" t="s">
        <v>737</v>
      </c>
      <c r="G494" s="3">
        <v>1</v>
      </c>
      <c r="H494" s="107" t="s">
        <v>1901</v>
      </c>
      <c r="I494" s="4" t="s">
        <v>1906</v>
      </c>
      <c r="J494" s="4">
        <v>0.4</v>
      </c>
      <c r="K494" s="4">
        <v>2.2999999999999998</v>
      </c>
      <c r="L494" s="35">
        <f t="shared" si="7"/>
        <v>1.9</v>
      </c>
    </row>
    <row r="495" spans="1:12" ht="14.1" customHeight="1" x14ac:dyDescent="0.45">
      <c r="A495" s="44">
        <v>491</v>
      </c>
      <c r="B495" s="5" t="s">
        <v>18</v>
      </c>
      <c r="C495" s="5" t="s">
        <v>6</v>
      </c>
      <c r="D495" s="5" t="s">
        <v>993</v>
      </c>
      <c r="E495" s="5">
        <v>16</v>
      </c>
      <c r="F495" s="5" t="s">
        <v>737</v>
      </c>
      <c r="G495" s="3">
        <v>1</v>
      </c>
      <c r="H495" s="107" t="s">
        <v>1901</v>
      </c>
      <c r="I495" s="4" t="s">
        <v>1906</v>
      </c>
      <c r="J495" s="4">
        <v>2.2999999999999998</v>
      </c>
      <c r="K495" s="4">
        <v>3.4</v>
      </c>
      <c r="L495" s="35">
        <f t="shared" si="7"/>
        <v>1.1000000000000001</v>
      </c>
    </row>
    <row r="496" spans="1:12" ht="14.1" customHeight="1" x14ac:dyDescent="0.45">
      <c r="A496" s="44">
        <v>492</v>
      </c>
      <c r="B496" s="5" t="s">
        <v>18</v>
      </c>
      <c r="C496" s="5" t="s">
        <v>6</v>
      </c>
      <c r="D496" s="5" t="s">
        <v>993</v>
      </c>
      <c r="E496" s="5">
        <v>16</v>
      </c>
      <c r="F496" s="5" t="s">
        <v>737</v>
      </c>
      <c r="G496" s="3">
        <v>1</v>
      </c>
      <c r="H496" s="107" t="s">
        <v>1901</v>
      </c>
      <c r="I496" s="4" t="s">
        <v>1905</v>
      </c>
      <c r="J496" s="4">
        <v>33.5</v>
      </c>
      <c r="K496" s="4">
        <v>35.5</v>
      </c>
      <c r="L496" s="35">
        <f t="shared" si="7"/>
        <v>2</v>
      </c>
    </row>
    <row r="497" spans="1:12" ht="14.1" customHeight="1" x14ac:dyDescent="0.45">
      <c r="A497" s="44">
        <v>493</v>
      </c>
      <c r="B497" s="5" t="s">
        <v>18</v>
      </c>
      <c r="C497" s="5" t="s">
        <v>6</v>
      </c>
      <c r="D497" s="5" t="s">
        <v>993</v>
      </c>
      <c r="E497" s="5">
        <v>16</v>
      </c>
      <c r="F497" s="5" t="s">
        <v>737</v>
      </c>
      <c r="G497" s="3">
        <v>1</v>
      </c>
      <c r="H497" s="107" t="s">
        <v>1901</v>
      </c>
      <c r="I497" s="4" t="s">
        <v>1906</v>
      </c>
      <c r="J497" s="4">
        <v>44.2</v>
      </c>
      <c r="K497" s="4">
        <v>47</v>
      </c>
      <c r="L497" s="35">
        <f t="shared" si="7"/>
        <v>2.7999999999999972</v>
      </c>
    </row>
    <row r="498" spans="1:12" ht="14.1" customHeight="1" x14ac:dyDescent="0.45">
      <c r="A498" s="44">
        <v>494</v>
      </c>
      <c r="B498" s="5" t="s">
        <v>18</v>
      </c>
      <c r="C498" s="5" t="s">
        <v>6</v>
      </c>
      <c r="D498" s="5" t="s">
        <v>993</v>
      </c>
      <c r="E498" s="5">
        <v>16</v>
      </c>
      <c r="F498" s="5" t="s">
        <v>737</v>
      </c>
      <c r="G498" s="3">
        <v>1</v>
      </c>
      <c r="H498" s="107" t="s">
        <v>1901</v>
      </c>
      <c r="I498" s="4" t="s">
        <v>1905</v>
      </c>
      <c r="J498" s="4">
        <v>49</v>
      </c>
      <c r="K498" s="4">
        <v>50.8</v>
      </c>
      <c r="L498" s="35">
        <f t="shared" si="7"/>
        <v>1.7999999999999972</v>
      </c>
    </row>
    <row r="499" spans="1:12" ht="14.1" customHeight="1" x14ac:dyDescent="0.45">
      <c r="A499" s="44">
        <v>495</v>
      </c>
      <c r="B499" s="5" t="s">
        <v>18</v>
      </c>
      <c r="C499" s="5" t="s">
        <v>6</v>
      </c>
      <c r="D499" s="5" t="s">
        <v>993</v>
      </c>
      <c r="E499" s="5">
        <v>16</v>
      </c>
      <c r="F499" s="5" t="s">
        <v>737</v>
      </c>
      <c r="G499" s="3">
        <v>1</v>
      </c>
      <c r="H499" s="107" t="s">
        <v>1901</v>
      </c>
      <c r="I499" s="4" t="s">
        <v>1905</v>
      </c>
      <c r="J499" s="4">
        <v>51.3</v>
      </c>
      <c r="K499" s="4">
        <v>60.5</v>
      </c>
      <c r="L499" s="35">
        <f t="shared" si="7"/>
        <v>9.2000000000000028</v>
      </c>
    </row>
    <row r="500" spans="1:12" ht="14.1" customHeight="1" x14ac:dyDescent="0.45">
      <c r="A500" s="44">
        <v>496</v>
      </c>
      <c r="B500" s="5" t="s">
        <v>18</v>
      </c>
      <c r="C500" s="5" t="s">
        <v>6</v>
      </c>
      <c r="D500" s="5" t="s">
        <v>993</v>
      </c>
      <c r="E500" s="5">
        <v>16</v>
      </c>
      <c r="F500" s="5" t="s">
        <v>737</v>
      </c>
      <c r="G500" s="3">
        <v>1</v>
      </c>
      <c r="H500" s="107" t="s">
        <v>1901</v>
      </c>
      <c r="I500" s="4" t="s">
        <v>1906</v>
      </c>
      <c r="J500" s="4">
        <v>103</v>
      </c>
      <c r="K500" s="4">
        <v>109.6</v>
      </c>
      <c r="L500" s="35">
        <f t="shared" si="7"/>
        <v>6.5999999999999943</v>
      </c>
    </row>
    <row r="501" spans="1:12" ht="14.1" customHeight="1" x14ac:dyDescent="0.45">
      <c r="A501" s="44">
        <v>497</v>
      </c>
      <c r="B501" s="5" t="s">
        <v>18</v>
      </c>
      <c r="C501" s="5" t="s">
        <v>6</v>
      </c>
      <c r="D501" s="5" t="s">
        <v>993</v>
      </c>
      <c r="E501" s="5">
        <v>16</v>
      </c>
      <c r="F501" s="5" t="s">
        <v>737</v>
      </c>
      <c r="G501" s="3">
        <v>1</v>
      </c>
      <c r="H501" s="107" t="s">
        <v>1901</v>
      </c>
      <c r="I501" s="4" t="s">
        <v>1906</v>
      </c>
      <c r="J501" s="4">
        <v>112.8</v>
      </c>
      <c r="K501" s="4">
        <v>115.5</v>
      </c>
      <c r="L501" s="35">
        <f t="shared" si="7"/>
        <v>2.7000000000000028</v>
      </c>
    </row>
    <row r="502" spans="1:12" ht="14.1" customHeight="1" x14ac:dyDescent="0.45">
      <c r="A502" s="44">
        <v>498</v>
      </c>
      <c r="B502" s="5" t="s">
        <v>18</v>
      </c>
      <c r="C502" s="5" t="s">
        <v>6</v>
      </c>
      <c r="D502" s="5" t="s">
        <v>993</v>
      </c>
      <c r="E502" s="5">
        <v>16</v>
      </c>
      <c r="F502" s="5" t="s">
        <v>737</v>
      </c>
      <c r="G502" s="3">
        <v>1</v>
      </c>
      <c r="H502" s="107" t="s">
        <v>1901</v>
      </c>
      <c r="I502" s="4" t="s">
        <v>1905</v>
      </c>
      <c r="J502" s="4">
        <v>115.5</v>
      </c>
      <c r="K502" s="4">
        <v>117.6</v>
      </c>
      <c r="L502" s="35">
        <f t="shared" si="7"/>
        <v>2.0999999999999943</v>
      </c>
    </row>
    <row r="503" spans="1:12" ht="14.1" customHeight="1" x14ac:dyDescent="0.45">
      <c r="A503" s="44">
        <v>499</v>
      </c>
      <c r="B503" s="5" t="s">
        <v>18</v>
      </c>
      <c r="C503" s="5" t="s">
        <v>6</v>
      </c>
      <c r="D503" s="5" t="s">
        <v>993</v>
      </c>
      <c r="E503" s="5">
        <v>16</v>
      </c>
      <c r="F503" s="5" t="s">
        <v>737</v>
      </c>
      <c r="G503" s="3">
        <v>1</v>
      </c>
      <c r="H503" s="107" t="s">
        <v>1901</v>
      </c>
      <c r="I503" s="4" t="s">
        <v>1905</v>
      </c>
      <c r="J503" s="4">
        <v>121.3</v>
      </c>
      <c r="K503" s="4">
        <v>128.5</v>
      </c>
      <c r="L503" s="35">
        <f t="shared" si="7"/>
        <v>7.2000000000000028</v>
      </c>
    </row>
    <row r="504" spans="1:12" ht="14.1" customHeight="1" x14ac:dyDescent="0.45">
      <c r="A504" s="44">
        <v>500</v>
      </c>
      <c r="B504" s="5" t="s">
        <v>18</v>
      </c>
      <c r="C504" s="5" t="s">
        <v>6</v>
      </c>
      <c r="D504" s="5" t="s">
        <v>993</v>
      </c>
      <c r="E504" s="5">
        <v>16</v>
      </c>
      <c r="F504" s="5" t="s">
        <v>737</v>
      </c>
      <c r="G504" s="3">
        <v>1</v>
      </c>
      <c r="H504" s="107" t="s">
        <v>1901</v>
      </c>
      <c r="I504" s="4" t="s">
        <v>1906</v>
      </c>
      <c r="J504" s="4">
        <v>125.8</v>
      </c>
      <c r="K504" s="4">
        <v>130.5</v>
      </c>
      <c r="L504" s="35">
        <f t="shared" si="7"/>
        <v>4.7000000000000028</v>
      </c>
    </row>
    <row r="505" spans="1:12" ht="14.1" customHeight="1" x14ac:dyDescent="0.45">
      <c r="A505" s="44">
        <v>501</v>
      </c>
      <c r="B505" s="5" t="s">
        <v>18</v>
      </c>
      <c r="C505" s="5" t="s">
        <v>6</v>
      </c>
      <c r="D505" s="5" t="s">
        <v>993</v>
      </c>
      <c r="E505" s="5">
        <v>16</v>
      </c>
      <c r="F505" s="5" t="s">
        <v>737</v>
      </c>
      <c r="G505" s="3">
        <v>1</v>
      </c>
      <c r="H505" s="107" t="s">
        <v>1901</v>
      </c>
      <c r="I505" s="4" t="s">
        <v>1905</v>
      </c>
      <c r="J505" s="4">
        <v>130.80000000000001</v>
      </c>
      <c r="K505" s="4">
        <v>135.5</v>
      </c>
      <c r="L505" s="35">
        <f t="shared" si="7"/>
        <v>4.6999999999999886</v>
      </c>
    </row>
    <row r="506" spans="1:12" ht="14.1" customHeight="1" x14ac:dyDescent="0.45">
      <c r="A506" s="44">
        <v>502</v>
      </c>
      <c r="B506" s="5" t="s">
        <v>18</v>
      </c>
      <c r="C506" s="5" t="s">
        <v>6</v>
      </c>
      <c r="D506" s="5" t="s">
        <v>993</v>
      </c>
      <c r="E506" s="5">
        <v>16</v>
      </c>
      <c r="F506" s="5" t="s">
        <v>737</v>
      </c>
      <c r="G506" s="3">
        <v>1</v>
      </c>
      <c r="H506" s="107" t="s">
        <v>1901</v>
      </c>
      <c r="I506" s="4" t="s">
        <v>1906</v>
      </c>
      <c r="J506" s="4">
        <v>136.30000000000001</v>
      </c>
      <c r="K506" s="4">
        <v>137.69999999999999</v>
      </c>
      <c r="L506" s="35">
        <f t="shared" si="7"/>
        <v>1.3999999999999773</v>
      </c>
    </row>
    <row r="507" spans="1:12" ht="14.1" customHeight="1" x14ac:dyDescent="0.45">
      <c r="A507" s="44">
        <v>503</v>
      </c>
      <c r="B507" s="5" t="s">
        <v>18</v>
      </c>
      <c r="C507" s="5" t="s">
        <v>6</v>
      </c>
      <c r="D507" s="5" t="s">
        <v>993</v>
      </c>
      <c r="E507" s="5">
        <v>16</v>
      </c>
      <c r="F507" s="5" t="s">
        <v>737</v>
      </c>
      <c r="G507" s="3">
        <v>1</v>
      </c>
      <c r="H507" s="107" t="s">
        <v>1901</v>
      </c>
      <c r="I507" s="4" t="s">
        <v>1905</v>
      </c>
      <c r="J507" s="4">
        <v>144.5</v>
      </c>
      <c r="K507" s="4">
        <v>146.30000000000001</v>
      </c>
      <c r="L507" s="35">
        <f t="shared" si="7"/>
        <v>1.8000000000000114</v>
      </c>
    </row>
    <row r="508" spans="1:12" ht="14.1" customHeight="1" x14ac:dyDescent="0.45">
      <c r="A508" s="44">
        <v>504</v>
      </c>
      <c r="B508" s="5" t="s">
        <v>18</v>
      </c>
      <c r="C508" s="5" t="s">
        <v>6</v>
      </c>
      <c r="D508" s="5" t="s">
        <v>993</v>
      </c>
      <c r="E508" s="5">
        <v>16</v>
      </c>
      <c r="F508" s="5" t="s">
        <v>737</v>
      </c>
      <c r="G508" s="3">
        <v>1</v>
      </c>
      <c r="H508" s="107" t="s">
        <v>1901</v>
      </c>
      <c r="I508" s="4" t="s">
        <v>1905</v>
      </c>
      <c r="J508" s="4">
        <v>167.4</v>
      </c>
      <c r="K508" s="4">
        <v>168.2</v>
      </c>
      <c r="L508" s="35">
        <f t="shared" si="7"/>
        <v>0.79999999999998295</v>
      </c>
    </row>
    <row r="509" spans="1:12" ht="14.1" customHeight="1" x14ac:dyDescent="0.45">
      <c r="A509" s="44">
        <v>505</v>
      </c>
      <c r="B509" s="5" t="s">
        <v>18</v>
      </c>
      <c r="C509" s="5" t="s">
        <v>6</v>
      </c>
      <c r="D509" s="5" t="s">
        <v>993</v>
      </c>
      <c r="E509" s="5">
        <v>16</v>
      </c>
      <c r="F509" s="5" t="s">
        <v>737</v>
      </c>
      <c r="G509" s="3">
        <v>1</v>
      </c>
      <c r="H509" s="107" t="s">
        <v>1901</v>
      </c>
      <c r="I509" s="4" t="s">
        <v>1905</v>
      </c>
      <c r="J509" s="4">
        <v>185.5</v>
      </c>
      <c r="K509" s="4">
        <v>187.2</v>
      </c>
      <c r="L509" s="35">
        <f t="shared" si="7"/>
        <v>1.6999999999999886</v>
      </c>
    </row>
    <row r="510" spans="1:12" ht="14.1" customHeight="1" x14ac:dyDescent="0.45">
      <c r="A510" s="44">
        <v>506</v>
      </c>
      <c r="B510" s="5" t="s">
        <v>18</v>
      </c>
      <c r="C510" s="5" t="s">
        <v>6</v>
      </c>
      <c r="D510" s="5" t="s">
        <v>993</v>
      </c>
      <c r="E510" s="5">
        <v>16</v>
      </c>
      <c r="F510" s="5" t="s">
        <v>737</v>
      </c>
      <c r="G510" s="3">
        <v>1</v>
      </c>
      <c r="H510" s="107" t="s">
        <v>1901</v>
      </c>
      <c r="I510" s="4" t="s">
        <v>1906</v>
      </c>
      <c r="J510" s="4">
        <v>186.5</v>
      </c>
      <c r="K510" s="4">
        <v>186.8</v>
      </c>
      <c r="L510" s="35">
        <f t="shared" si="7"/>
        <v>0.30000000000001137</v>
      </c>
    </row>
    <row r="511" spans="1:12" ht="14.1" customHeight="1" x14ac:dyDescent="0.45">
      <c r="A511" s="44">
        <v>507</v>
      </c>
      <c r="B511" s="5" t="s">
        <v>18</v>
      </c>
      <c r="C511" s="5" t="s">
        <v>6</v>
      </c>
      <c r="D511" s="5" t="s">
        <v>993</v>
      </c>
      <c r="E511" s="5">
        <v>16</v>
      </c>
      <c r="F511" s="5" t="s">
        <v>737</v>
      </c>
      <c r="G511" s="3">
        <v>1</v>
      </c>
      <c r="H511" s="107" t="s">
        <v>1901</v>
      </c>
      <c r="I511" s="4" t="s">
        <v>1905</v>
      </c>
      <c r="J511" s="4">
        <v>187.9</v>
      </c>
      <c r="K511" s="4">
        <v>188</v>
      </c>
      <c r="L511" s="35">
        <f t="shared" si="7"/>
        <v>9.9999999999994316E-2</v>
      </c>
    </row>
    <row r="512" spans="1:12" ht="14.1" customHeight="1" x14ac:dyDescent="0.45">
      <c r="A512" s="44">
        <v>508</v>
      </c>
      <c r="B512" s="5" t="s">
        <v>18</v>
      </c>
      <c r="C512" s="5" t="s">
        <v>6</v>
      </c>
      <c r="D512" s="5" t="s">
        <v>993</v>
      </c>
      <c r="E512" s="5">
        <v>16</v>
      </c>
      <c r="F512" s="5" t="s">
        <v>737</v>
      </c>
      <c r="G512" s="3">
        <v>1</v>
      </c>
      <c r="H512" s="107" t="s">
        <v>1902</v>
      </c>
      <c r="I512" s="4" t="s">
        <v>1906</v>
      </c>
      <c r="J512" s="35">
        <v>209.7</v>
      </c>
      <c r="K512" s="35">
        <v>210.2</v>
      </c>
      <c r="L512" s="35">
        <f t="shared" si="7"/>
        <v>0.5</v>
      </c>
    </row>
    <row r="513" spans="1:12" ht="14.1" customHeight="1" x14ac:dyDescent="0.45">
      <c r="A513" s="44">
        <v>509</v>
      </c>
      <c r="B513" s="5" t="s">
        <v>18</v>
      </c>
      <c r="C513" s="5" t="s">
        <v>6</v>
      </c>
      <c r="D513" s="5" t="s">
        <v>993</v>
      </c>
      <c r="E513" s="5">
        <v>16</v>
      </c>
      <c r="F513" s="5" t="s">
        <v>737</v>
      </c>
      <c r="G513" s="3">
        <v>1</v>
      </c>
      <c r="H513" s="107" t="s">
        <v>1902</v>
      </c>
      <c r="I513" s="4" t="s">
        <v>1906</v>
      </c>
      <c r="J513" s="35">
        <v>210.4</v>
      </c>
      <c r="K513" s="35">
        <v>211.2</v>
      </c>
      <c r="L513" s="35">
        <f t="shared" si="7"/>
        <v>0.79999999999998295</v>
      </c>
    </row>
    <row r="514" spans="1:12" ht="14.1" customHeight="1" x14ac:dyDescent="0.45">
      <c r="A514" s="44">
        <v>510</v>
      </c>
      <c r="B514" s="5" t="s">
        <v>18</v>
      </c>
      <c r="C514" s="5" t="s">
        <v>6</v>
      </c>
      <c r="D514" s="5" t="s">
        <v>993</v>
      </c>
      <c r="E514" s="5">
        <v>16</v>
      </c>
      <c r="F514" s="5" t="s">
        <v>737</v>
      </c>
      <c r="G514" s="3">
        <v>1</v>
      </c>
      <c r="H514" s="107" t="s">
        <v>1902</v>
      </c>
      <c r="I514" s="4" t="s">
        <v>1905</v>
      </c>
      <c r="J514" s="35">
        <v>210.7</v>
      </c>
      <c r="K514" s="35">
        <v>211.9</v>
      </c>
      <c r="L514" s="35">
        <f t="shared" si="7"/>
        <v>1.2000000000000171</v>
      </c>
    </row>
    <row r="515" spans="1:12" ht="14.1" customHeight="1" x14ac:dyDescent="0.45">
      <c r="A515" s="44">
        <v>511</v>
      </c>
      <c r="B515" s="5" t="s">
        <v>18</v>
      </c>
      <c r="C515" s="5" t="s">
        <v>6</v>
      </c>
      <c r="D515" s="5" t="s">
        <v>993</v>
      </c>
      <c r="E515" s="5">
        <v>16</v>
      </c>
      <c r="F515" s="5" t="s">
        <v>737</v>
      </c>
      <c r="G515" s="3">
        <v>1</v>
      </c>
      <c r="H515" s="107" t="s">
        <v>1902</v>
      </c>
      <c r="I515" s="4" t="s">
        <v>1906</v>
      </c>
      <c r="J515" s="35">
        <v>212.6</v>
      </c>
      <c r="K515" s="35">
        <v>215</v>
      </c>
      <c r="L515" s="35">
        <f t="shared" si="7"/>
        <v>2.4000000000000057</v>
      </c>
    </row>
    <row r="516" spans="1:12" ht="14.1" customHeight="1" x14ac:dyDescent="0.45">
      <c r="A516" s="44">
        <v>512</v>
      </c>
      <c r="B516" s="5" t="s">
        <v>18</v>
      </c>
      <c r="C516" s="5" t="s">
        <v>6</v>
      </c>
      <c r="D516" s="5" t="s">
        <v>993</v>
      </c>
      <c r="E516" s="5">
        <v>16</v>
      </c>
      <c r="F516" s="5" t="s">
        <v>737</v>
      </c>
      <c r="G516" s="3">
        <v>1</v>
      </c>
      <c r="H516" s="107" t="s">
        <v>1902</v>
      </c>
      <c r="I516" s="4" t="s">
        <v>1905</v>
      </c>
      <c r="J516" s="35">
        <v>213.9</v>
      </c>
      <c r="K516" s="35">
        <v>215.7</v>
      </c>
      <c r="L516" s="35">
        <f t="shared" si="7"/>
        <v>1.7999999999999829</v>
      </c>
    </row>
    <row r="517" spans="1:12" ht="14.1" customHeight="1" x14ac:dyDescent="0.45">
      <c r="A517" s="44">
        <v>513</v>
      </c>
      <c r="B517" s="5" t="s">
        <v>18</v>
      </c>
      <c r="C517" s="5" t="s">
        <v>6</v>
      </c>
      <c r="D517" s="5" t="s">
        <v>993</v>
      </c>
      <c r="E517" s="5">
        <v>16</v>
      </c>
      <c r="F517" s="5" t="s">
        <v>737</v>
      </c>
      <c r="G517" s="3">
        <v>1</v>
      </c>
      <c r="H517" s="107" t="s">
        <v>1902</v>
      </c>
      <c r="I517" s="4" t="s">
        <v>1905</v>
      </c>
      <c r="J517" s="35">
        <v>217.7</v>
      </c>
      <c r="K517" s="35">
        <v>218.1</v>
      </c>
      <c r="L517" s="35">
        <f t="shared" si="7"/>
        <v>0.40000000000000568</v>
      </c>
    </row>
    <row r="518" spans="1:12" ht="14.1" customHeight="1" x14ac:dyDescent="0.45">
      <c r="A518" s="44">
        <v>514</v>
      </c>
      <c r="B518" s="5" t="s">
        <v>18</v>
      </c>
      <c r="C518" s="5" t="s">
        <v>6</v>
      </c>
      <c r="D518" s="5" t="s">
        <v>993</v>
      </c>
      <c r="E518" s="5">
        <v>16</v>
      </c>
      <c r="F518" s="5" t="s">
        <v>737</v>
      </c>
      <c r="G518" s="3">
        <v>1</v>
      </c>
      <c r="H518" s="107" t="s">
        <v>1902</v>
      </c>
      <c r="I518" s="4" t="s">
        <v>1906</v>
      </c>
      <c r="J518" s="35">
        <v>217.8</v>
      </c>
      <c r="K518" s="35">
        <v>218.3</v>
      </c>
      <c r="L518" s="35">
        <f t="shared" si="7"/>
        <v>0.5</v>
      </c>
    </row>
    <row r="519" spans="1:12" ht="14.1" customHeight="1" x14ac:dyDescent="0.45">
      <c r="A519" s="44">
        <v>515</v>
      </c>
      <c r="B519" s="5" t="s">
        <v>18</v>
      </c>
      <c r="C519" s="5" t="s">
        <v>6</v>
      </c>
      <c r="D519" s="5" t="s">
        <v>993</v>
      </c>
      <c r="E519" s="5">
        <v>16</v>
      </c>
      <c r="F519" s="5" t="s">
        <v>737</v>
      </c>
      <c r="G519" s="3">
        <v>1</v>
      </c>
      <c r="H519" s="107" t="s">
        <v>1902</v>
      </c>
      <c r="I519" s="4" t="s">
        <v>1905</v>
      </c>
      <c r="J519" s="35">
        <v>223.4</v>
      </c>
      <c r="K519" s="35">
        <v>223.7</v>
      </c>
      <c r="L519" s="35">
        <f t="shared" si="7"/>
        <v>0.29999999999998295</v>
      </c>
    </row>
    <row r="520" spans="1:12" ht="14.1" customHeight="1" x14ac:dyDescent="0.45">
      <c r="A520" s="44">
        <v>516</v>
      </c>
      <c r="B520" s="5" t="s">
        <v>18</v>
      </c>
      <c r="C520" s="5" t="s">
        <v>6</v>
      </c>
      <c r="D520" s="5" t="s">
        <v>993</v>
      </c>
      <c r="E520" s="5">
        <v>16</v>
      </c>
      <c r="F520" s="5" t="s">
        <v>737</v>
      </c>
      <c r="G520" s="3">
        <v>1</v>
      </c>
      <c r="H520" s="107" t="s">
        <v>1902</v>
      </c>
      <c r="I520" s="4" t="s">
        <v>1905</v>
      </c>
      <c r="J520" s="35">
        <v>238.6</v>
      </c>
      <c r="K520" s="35">
        <v>240.1</v>
      </c>
      <c r="L520" s="35">
        <f t="shared" si="7"/>
        <v>1.5</v>
      </c>
    </row>
    <row r="521" spans="1:12" ht="14.1" customHeight="1" x14ac:dyDescent="0.45">
      <c r="A521" s="44">
        <v>517</v>
      </c>
      <c r="B521" s="5" t="s">
        <v>18</v>
      </c>
      <c r="C521" s="5" t="s">
        <v>6</v>
      </c>
      <c r="D521" s="5" t="s">
        <v>993</v>
      </c>
      <c r="E521" s="5">
        <v>16</v>
      </c>
      <c r="F521" s="5" t="s">
        <v>737</v>
      </c>
      <c r="G521" s="3">
        <v>1</v>
      </c>
      <c r="H521" s="107" t="s">
        <v>1902</v>
      </c>
      <c r="I521" s="4" t="s">
        <v>1906</v>
      </c>
      <c r="J521" s="35">
        <v>242.6</v>
      </c>
      <c r="K521" s="35">
        <v>242.9</v>
      </c>
      <c r="L521" s="35">
        <f t="shared" si="7"/>
        <v>0.30000000000001137</v>
      </c>
    </row>
    <row r="522" spans="1:12" ht="14.1" customHeight="1" x14ac:dyDescent="0.45">
      <c r="A522" s="44">
        <v>518</v>
      </c>
      <c r="B522" s="5" t="s">
        <v>18</v>
      </c>
      <c r="C522" s="5" t="s">
        <v>6</v>
      </c>
      <c r="D522" s="5" t="s">
        <v>993</v>
      </c>
      <c r="E522" s="5">
        <v>16</v>
      </c>
      <c r="F522" s="5" t="s">
        <v>737</v>
      </c>
      <c r="G522" s="3">
        <v>1</v>
      </c>
      <c r="H522" s="107" t="s">
        <v>1902</v>
      </c>
      <c r="I522" s="4" t="s">
        <v>1905</v>
      </c>
      <c r="J522" s="35">
        <v>247.5</v>
      </c>
      <c r="K522" s="35">
        <v>249.6</v>
      </c>
      <c r="L522" s="35">
        <f t="shared" si="7"/>
        <v>2.0999999999999943</v>
      </c>
    </row>
    <row r="523" spans="1:12" ht="14.1" customHeight="1" x14ac:dyDescent="0.45">
      <c r="A523" s="44">
        <v>519</v>
      </c>
      <c r="B523" s="5" t="s">
        <v>18</v>
      </c>
      <c r="C523" s="5" t="s">
        <v>6</v>
      </c>
      <c r="D523" s="5" t="s">
        <v>993</v>
      </c>
      <c r="E523" s="5">
        <v>16</v>
      </c>
      <c r="F523" s="5" t="s">
        <v>737</v>
      </c>
      <c r="G523" s="3">
        <v>1</v>
      </c>
      <c r="H523" s="107" t="s">
        <v>1902</v>
      </c>
      <c r="I523" s="4" t="s">
        <v>1905</v>
      </c>
      <c r="J523" s="35">
        <v>250.5</v>
      </c>
      <c r="K523" s="35">
        <v>251.6</v>
      </c>
      <c r="L523" s="35">
        <f t="shared" ref="L523:L586" si="8">K523-J523</f>
        <v>1.0999999999999943</v>
      </c>
    </row>
    <row r="524" spans="1:12" ht="14.1" customHeight="1" x14ac:dyDescent="0.45">
      <c r="A524" s="44">
        <v>520</v>
      </c>
      <c r="B524" s="5" t="s">
        <v>18</v>
      </c>
      <c r="C524" s="5" t="s">
        <v>6</v>
      </c>
      <c r="D524" s="5" t="s">
        <v>993</v>
      </c>
      <c r="E524" s="5">
        <v>16</v>
      </c>
      <c r="F524" s="5" t="s">
        <v>737</v>
      </c>
      <c r="G524" s="3">
        <v>1</v>
      </c>
      <c r="H524" s="107" t="s">
        <v>1902</v>
      </c>
      <c r="I524" s="4" t="s">
        <v>1905</v>
      </c>
      <c r="J524" s="35">
        <v>251.9</v>
      </c>
      <c r="K524" s="35">
        <v>253</v>
      </c>
      <c r="L524" s="35">
        <f t="shared" si="8"/>
        <v>1.0999999999999943</v>
      </c>
    </row>
    <row r="525" spans="1:12" ht="14.1" customHeight="1" x14ac:dyDescent="0.45">
      <c r="A525" s="44">
        <v>521</v>
      </c>
      <c r="B525" s="5" t="s">
        <v>18</v>
      </c>
      <c r="C525" s="5" t="s">
        <v>6</v>
      </c>
      <c r="D525" s="5" t="s">
        <v>993</v>
      </c>
      <c r="E525" s="5">
        <v>16</v>
      </c>
      <c r="F525" s="5" t="s">
        <v>737</v>
      </c>
      <c r="G525" s="3">
        <v>1</v>
      </c>
      <c r="H525" s="107" t="s">
        <v>1902</v>
      </c>
      <c r="I525" s="4" t="s">
        <v>1906</v>
      </c>
      <c r="J525" s="35">
        <v>253</v>
      </c>
      <c r="K525" s="35">
        <v>253.9</v>
      </c>
      <c r="L525" s="35">
        <f t="shared" si="8"/>
        <v>0.90000000000000568</v>
      </c>
    </row>
    <row r="526" spans="1:12" ht="14.1" customHeight="1" x14ac:dyDescent="0.45">
      <c r="A526" s="44">
        <v>522</v>
      </c>
      <c r="B526" s="5" t="s">
        <v>18</v>
      </c>
      <c r="C526" s="5" t="s">
        <v>6</v>
      </c>
      <c r="D526" s="5" t="s">
        <v>993</v>
      </c>
      <c r="E526" s="5">
        <v>16</v>
      </c>
      <c r="F526" s="5" t="s">
        <v>737</v>
      </c>
      <c r="G526" s="3">
        <v>1</v>
      </c>
      <c r="H526" s="107" t="s">
        <v>1902</v>
      </c>
      <c r="I526" s="4" t="s">
        <v>1906</v>
      </c>
      <c r="J526" s="35">
        <v>257.7</v>
      </c>
      <c r="K526" s="35">
        <v>259.10000000000002</v>
      </c>
      <c r="L526" s="35">
        <f t="shared" si="8"/>
        <v>1.4000000000000341</v>
      </c>
    </row>
    <row r="527" spans="1:12" ht="14.1" customHeight="1" x14ac:dyDescent="0.45">
      <c r="A527" s="44">
        <v>523</v>
      </c>
      <c r="B527" s="5" t="s">
        <v>18</v>
      </c>
      <c r="C527" s="5" t="s">
        <v>6</v>
      </c>
      <c r="D527" s="5" t="s">
        <v>993</v>
      </c>
      <c r="E527" s="5">
        <v>16</v>
      </c>
      <c r="F527" s="5" t="s">
        <v>737</v>
      </c>
      <c r="G527" s="3">
        <v>1</v>
      </c>
      <c r="H527" s="107" t="s">
        <v>1902</v>
      </c>
      <c r="I527" s="4" t="s">
        <v>1905</v>
      </c>
      <c r="J527" s="35">
        <v>258.10000000000002</v>
      </c>
      <c r="K527" s="35">
        <v>258.39999999999998</v>
      </c>
      <c r="L527" s="35">
        <f t="shared" si="8"/>
        <v>0.29999999999995453</v>
      </c>
    </row>
    <row r="528" spans="1:12" ht="14.1" customHeight="1" x14ac:dyDescent="0.45">
      <c r="A528" s="44">
        <v>524</v>
      </c>
      <c r="B528" s="5" t="s">
        <v>18</v>
      </c>
      <c r="C528" s="5" t="s">
        <v>6</v>
      </c>
      <c r="D528" s="5" t="s">
        <v>993</v>
      </c>
      <c r="E528" s="5">
        <v>16</v>
      </c>
      <c r="F528" s="5" t="s">
        <v>737</v>
      </c>
      <c r="G528" s="3">
        <v>1</v>
      </c>
      <c r="H528" s="107" t="s">
        <v>1902</v>
      </c>
      <c r="I528" s="4" t="s">
        <v>1905</v>
      </c>
      <c r="J528" s="35">
        <v>258.7</v>
      </c>
      <c r="K528" s="35">
        <v>259.2</v>
      </c>
      <c r="L528" s="35">
        <f t="shared" si="8"/>
        <v>0.5</v>
      </c>
    </row>
    <row r="529" spans="1:12" ht="14.1" customHeight="1" x14ac:dyDescent="0.45">
      <c r="A529" s="44">
        <v>525</v>
      </c>
      <c r="B529" s="5" t="s">
        <v>18</v>
      </c>
      <c r="C529" s="5" t="s">
        <v>6</v>
      </c>
      <c r="D529" s="5" t="s">
        <v>994</v>
      </c>
      <c r="E529" s="5">
        <v>1618</v>
      </c>
      <c r="F529" s="5" t="s">
        <v>743</v>
      </c>
      <c r="G529" s="3">
        <v>1</v>
      </c>
      <c r="H529" s="107" t="s">
        <v>1902</v>
      </c>
      <c r="I529" s="4" t="s">
        <v>1906</v>
      </c>
      <c r="J529" s="35">
        <v>0.4</v>
      </c>
      <c r="K529" s="35">
        <v>1.1000000000000001</v>
      </c>
      <c r="L529" s="35">
        <f t="shared" si="8"/>
        <v>0.70000000000000007</v>
      </c>
    </row>
    <row r="530" spans="1:12" ht="14.1" customHeight="1" x14ac:dyDescent="0.45">
      <c r="A530" s="44">
        <v>526</v>
      </c>
      <c r="B530" s="5" t="s">
        <v>18</v>
      </c>
      <c r="C530" s="5" t="s">
        <v>6</v>
      </c>
      <c r="D530" s="5" t="s">
        <v>994</v>
      </c>
      <c r="E530" s="5">
        <v>1618</v>
      </c>
      <c r="F530" s="5" t="s">
        <v>743</v>
      </c>
      <c r="G530" s="3">
        <v>1</v>
      </c>
      <c r="H530" s="107" t="s">
        <v>1902</v>
      </c>
      <c r="I530" s="4" t="s">
        <v>1905</v>
      </c>
      <c r="J530" s="35">
        <v>0.5</v>
      </c>
      <c r="K530" s="35">
        <v>1</v>
      </c>
      <c r="L530" s="35">
        <f t="shared" si="8"/>
        <v>0.5</v>
      </c>
    </row>
    <row r="531" spans="1:12" ht="14.1" customHeight="1" x14ac:dyDescent="0.45">
      <c r="A531" s="44">
        <v>527</v>
      </c>
      <c r="B531" s="5" t="s">
        <v>18</v>
      </c>
      <c r="C531" s="5" t="s">
        <v>6</v>
      </c>
      <c r="D531" s="5" t="s">
        <v>995</v>
      </c>
      <c r="E531" s="5">
        <v>162</v>
      </c>
      <c r="F531" s="5" t="s">
        <v>100</v>
      </c>
      <c r="G531" s="3">
        <v>1</v>
      </c>
      <c r="H531" s="107" t="s">
        <v>1902</v>
      </c>
      <c r="I531" s="4" t="s">
        <v>1906</v>
      </c>
      <c r="J531" s="35">
        <v>0.9</v>
      </c>
      <c r="K531" s="35">
        <v>1.1000000000000001</v>
      </c>
      <c r="L531" s="35">
        <f t="shared" si="8"/>
        <v>0.20000000000000007</v>
      </c>
    </row>
    <row r="532" spans="1:12" ht="14.1" customHeight="1" x14ac:dyDescent="0.45">
      <c r="A532" s="44">
        <v>528</v>
      </c>
      <c r="B532" s="5" t="s">
        <v>18</v>
      </c>
      <c r="C532" s="5" t="s">
        <v>6</v>
      </c>
      <c r="D532" s="5" t="s">
        <v>995</v>
      </c>
      <c r="E532" s="5">
        <v>162</v>
      </c>
      <c r="F532" s="5" t="s">
        <v>100</v>
      </c>
      <c r="G532" s="3">
        <v>1</v>
      </c>
      <c r="H532" s="107" t="s">
        <v>1902</v>
      </c>
      <c r="I532" s="4" t="s">
        <v>1905</v>
      </c>
      <c r="J532" s="35">
        <v>1.3</v>
      </c>
      <c r="K532" s="35">
        <v>1.35</v>
      </c>
      <c r="L532" s="35">
        <f t="shared" si="8"/>
        <v>5.0000000000000044E-2</v>
      </c>
    </row>
    <row r="533" spans="1:12" ht="14.1" customHeight="1" x14ac:dyDescent="0.45">
      <c r="A533" s="44">
        <v>529</v>
      </c>
      <c r="B533" s="5" t="s">
        <v>18</v>
      </c>
      <c r="C533" s="5" t="s">
        <v>6</v>
      </c>
      <c r="D533" s="5" t="s">
        <v>995</v>
      </c>
      <c r="E533" s="5">
        <v>162</v>
      </c>
      <c r="F533" s="5" t="s">
        <v>100</v>
      </c>
      <c r="G533" s="3">
        <v>1</v>
      </c>
      <c r="H533" s="107" t="s">
        <v>1902</v>
      </c>
      <c r="I533" s="4" t="s">
        <v>1906</v>
      </c>
      <c r="J533" s="35">
        <v>2.2000000000000002</v>
      </c>
      <c r="K533" s="35">
        <v>2.5</v>
      </c>
      <c r="L533" s="35">
        <f t="shared" si="8"/>
        <v>0.29999999999999982</v>
      </c>
    </row>
    <row r="534" spans="1:12" ht="14.1" customHeight="1" x14ac:dyDescent="0.45">
      <c r="A534" s="44">
        <v>530</v>
      </c>
      <c r="B534" s="5" t="s">
        <v>18</v>
      </c>
      <c r="C534" s="5" t="s">
        <v>6</v>
      </c>
      <c r="D534" s="5" t="s">
        <v>995</v>
      </c>
      <c r="E534" s="5">
        <v>162</v>
      </c>
      <c r="F534" s="5" t="s">
        <v>100</v>
      </c>
      <c r="G534" s="3">
        <v>1</v>
      </c>
      <c r="H534" s="107" t="s">
        <v>1902</v>
      </c>
      <c r="I534" s="4" t="s">
        <v>1906</v>
      </c>
      <c r="J534" s="35">
        <v>2.7</v>
      </c>
      <c r="K534" s="35">
        <v>2.9</v>
      </c>
      <c r="L534" s="35">
        <f t="shared" si="8"/>
        <v>0.19999999999999973</v>
      </c>
    </row>
    <row r="535" spans="1:12" ht="14.1" customHeight="1" x14ac:dyDescent="0.45">
      <c r="A535" s="44">
        <v>531</v>
      </c>
      <c r="B535" s="5" t="s">
        <v>18</v>
      </c>
      <c r="C535" s="5" t="s">
        <v>6</v>
      </c>
      <c r="D535" s="5" t="s">
        <v>995</v>
      </c>
      <c r="E535" s="5">
        <v>162</v>
      </c>
      <c r="F535" s="5" t="s">
        <v>100</v>
      </c>
      <c r="G535" s="3">
        <v>1</v>
      </c>
      <c r="H535" s="107" t="s">
        <v>1902</v>
      </c>
      <c r="I535" s="4" t="s">
        <v>1906</v>
      </c>
      <c r="J535" s="35">
        <v>4.8</v>
      </c>
      <c r="K535" s="35">
        <v>5.0999999999999996</v>
      </c>
      <c r="L535" s="35">
        <f t="shared" si="8"/>
        <v>0.29999999999999982</v>
      </c>
    </row>
    <row r="536" spans="1:12" ht="14.1" customHeight="1" x14ac:dyDescent="0.45">
      <c r="A536" s="44">
        <v>532</v>
      </c>
      <c r="B536" s="5" t="s">
        <v>18</v>
      </c>
      <c r="C536" s="5" t="s">
        <v>6</v>
      </c>
      <c r="D536" s="5" t="s">
        <v>995</v>
      </c>
      <c r="E536" s="5">
        <v>162</v>
      </c>
      <c r="F536" s="5" t="s">
        <v>100</v>
      </c>
      <c r="G536" s="3">
        <v>1</v>
      </c>
      <c r="H536" s="107" t="s">
        <v>1902</v>
      </c>
      <c r="I536" s="4" t="s">
        <v>1906</v>
      </c>
      <c r="J536" s="35">
        <v>6.6</v>
      </c>
      <c r="K536" s="35">
        <v>6.8</v>
      </c>
      <c r="L536" s="35">
        <f t="shared" si="8"/>
        <v>0.20000000000000018</v>
      </c>
    </row>
    <row r="537" spans="1:12" ht="14.1" customHeight="1" x14ac:dyDescent="0.45">
      <c r="A537" s="44">
        <v>533</v>
      </c>
      <c r="B537" s="5" t="s">
        <v>18</v>
      </c>
      <c r="C537" s="5" t="s">
        <v>6</v>
      </c>
      <c r="D537" s="5" t="s">
        <v>996</v>
      </c>
      <c r="E537" s="5">
        <v>1628</v>
      </c>
      <c r="F537" s="5" t="s">
        <v>745</v>
      </c>
      <c r="G537" s="3">
        <v>1</v>
      </c>
      <c r="H537" s="107" t="s">
        <v>1902</v>
      </c>
      <c r="I537" s="4" t="s">
        <v>1905</v>
      </c>
      <c r="J537" s="35">
        <v>0</v>
      </c>
      <c r="K537" s="35">
        <v>0.3</v>
      </c>
      <c r="L537" s="35">
        <f t="shared" si="8"/>
        <v>0.3</v>
      </c>
    </row>
    <row r="538" spans="1:12" ht="14.1" customHeight="1" x14ac:dyDescent="0.45">
      <c r="A538" s="44">
        <v>534</v>
      </c>
      <c r="B538" s="5" t="s">
        <v>18</v>
      </c>
      <c r="C538" s="5" t="s">
        <v>6</v>
      </c>
      <c r="D538" s="5" t="s">
        <v>997</v>
      </c>
      <c r="E538" s="5">
        <v>164</v>
      </c>
      <c r="F538" s="5" t="s">
        <v>746</v>
      </c>
      <c r="G538" s="3">
        <v>1</v>
      </c>
      <c r="H538" s="107" t="s">
        <v>1901</v>
      </c>
      <c r="I538" s="4" t="s">
        <v>1906</v>
      </c>
      <c r="J538" s="4">
        <v>11.4</v>
      </c>
      <c r="K538" s="4">
        <v>18.399999999999999</v>
      </c>
      <c r="L538" s="35">
        <f t="shared" si="8"/>
        <v>6.9999999999999982</v>
      </c>
    </row>
    <row r="539" spans="1:12" ht="14.1" customHeight="1" x14ac:dyDescent="0.45">
      <c r="A539" s="44">
        <v>535</v>
      </c>
      <c r="B539" s="5" t="s">
        <v>18</v>
      </c>
      <c r="C539" s="5" t="s">
        <v>6</v>
      </c>
      <c r="D539" s="5" t="s">
        <v>997</v>
      </c>
      <c r="E539" s="5">
        <v>164</v>
      </c>
      <c r="F539" s="5" t="s">
        <v>746</v>
      </c>
      <c r="G539" s="3">
        <v>1</v>
      </c>
      <c r="H539" s="107" t="s">
        <v>1901</v>
      </c>
      <c r="I539" s="4" t="s">
        <v>1905</v>
      </c>
      <c r="J539" s="4">
        <v>12.4</v>
      </c>
      <c r="K539" s="4">
        <v>21.6</v>
      </c>
      <c r="L539" s="35">
        <f t="shared" si="8"/>
        <v>9.2000000000000011</v>
      </c>
    </row>
    <row r="540" spans="1:12" ht="14.1" customHeight="1" x14ac:dyDescent="0.45">
      <c r="A540" s="44">
        <v>536</v>
      </c>
      <c r="B540" s="5" t="s">
        <v>18</v>
      </c>
      <c r="C540" s="5" t="s">
        <v>6</v>
      </c>
      <c r="D540" s="5" t="s">
        <v>997</v>
      </c>
      <c r="E540" s="5">
        <v>164</v>
      </c>
      <c r="F540" s="5" t="s">
        <v>746</v>
      </c>
      <c r="G540" s="3">
        <v>1</v>
      </c>
      <c r="H540" s="107" t="s">
        <v>1901</v>
      </c>
      <c r="I540" s="4" t="s">
        <v>1905</v>
      </c>
      <c r="J540" s="4">
        <v>22.2</v>
      </c>
      <c r="K540" s="4">
        <v>31.1</v>
      </c>
      <c r="L540" s="35">
        <f t="shared" si="8"/>
        <v>8.9000000000000021</v>
      </c>
    </row>
    <row r="541" spans="1:12" ht="14.1" customHeight="1" x14ac:dyDescent="0.45">
      <c r="A541" s="44">
        <v>537</v>
      </c>
      <c r="B541" s="5" t="s">
        <v>18</v>
      </c>
      <c r="C541" s="5" t="s">
        <v>6</v>
      </c>
      <c r="D541" s="5" t="s">
        <v>997</v>
      </c>
      <c r="E541" s="5">
        <v>164</v>
      </c>
      <c r="F541" s="5" t="s">
        <v>746</v>
      </c>
      <c r="G541" s="3">
        <v>1</v>
      </c>
      <c r="H541" s="107" t="s">
        <v>1901</v>
      </c>
      <c r="I541" s="4" t="s">
        <v>1906</v>
      </c>
      <c r="J541" s="4">
        <v>22.5</v>
      </c>
      <c r="K541" s="4">
        <v>30.1</v>
      </c>
      <c r="L541" s="35">
        <f t="shared" si="8"/>
        <v>7.6000000000000014</v>
      </c>
    </row>
    <row r="542" spans="1:12" ht="14.1" customHeight="1" x14ac:dyDescent="0.45">
      <c r="A542" s="44">
        <v>538</v>
      </c>
      <c r="B542" s="5" t="s">
        <v>18</v>
      </c>
      <c r="C542" s="5" t="s">
        <v>6</v>
      </c>
      <c r="D542" s="5" t="s">
        <v>998</v>
      </c>
      <c r="E542" s="5">
        <v>166</v>
      </c>
      <c r="F542" s="5" t="s">
        <v>747</v>
      </c>
      <c r="G542" s="3">
        <v>1</v>
      </c>
      <c r="H542" s="107" t="s">
        <v>1902</v>
      </c>
      <c r="I542" s="4" t="s">
        <v>1905</v>
      </c>
      <c r="J542" s="35">
        <v>1</v>
      </c>
      <c r="K542" s="35">
        <v>1.4</v>
      </c>
      <c r="L542" s="35">
        <f t="shared" si="8"/>
        <v>0.39999999999999991</v>
      </c>
    </row>
    <row r="543" spans="1:12" ht="14.1" customHeight="1" x14ac:dyDescent="0.45">
      <c r="A543" s="44">
        <v>539</v>
      </c>
      <c r="B543" s="5" t="s">
        <v>18</v>
      </c>
      <c r="C543" s="5" t="s">
        <v>6</v>
      </c>
      <c r="D543" s="5" t="s">
        <v>998</v>
      </c>
      <c r="E543" s="5">
        <v>166</v>
      </c>
      <c r="F543" s="5" t="s">
        <v>747</v>
      </c>
      <c r="G543" s="3">
        <v>1</v>
      </c>
      <c r="H543" s="107" t="s">
        <v>1902</v>
      </c>
      <c r="I543" s="4" t="s">
        <v>1906</v>
      </c>
      <c r="J543" s="35">
        <v>1.2</v>
      </c>
      <c r="K543" s="35">
        <v>1.8</v>
      </c>
      <c r="L543" s="35">
        <f t="shared" si="8"/>
        <v>0.60000000000000009</v>
      </c>
    </row>
    <row r="544" spans="1:12" ht="14.1" customHeight="1" x14ac:dyDescent="0.45">
      <c r="A544" s="44">
        <v>540</v>
      </c>
      <c r="B544" s="5" t="s">
        <v>18</v>
      </c>
      <c r="C544" s="5" t="s">
        <v>6</v>
      </c>
      <c r="D544" s="5" t="s">
        <v>998</v>
      </c>
      <c r="E544" s="5">
        <v>166</v>
      </c>
      <c r="F544" s="5" t="s">
        <v>747</v>
      </c>
      <c r="G544" s="3">
        <v>1</v>
      </c>
      <c r="H544" s="107" t="s">
        <v>1902</v>
      </c>
      <c r="I544" s="4" t="s">
        <v>1905</v>
      </c>
      <c r="J544" s="35">
        <v>2</v>
      </c>
      <c r="K544" s="35">
        <v>3.8</v>
      </c>
      <c r="L544" s="35">
        <f t="shared" si="8"/>
        <v>1.7999999999999998</v>
      </c>
    </row>
    <row r="545" spans="1:12" ht="14.1" customHeight="1" x14ac:dyDescent="0.45">
      <c r="A545" s="44">
        <v>541</v>
      </c>
      <c r="B545" s="5" t="s">
        <v>18</v>
      </c>
      <c r="C545" s="5" t="s">
        <v>6</v>
      </c>
      <c r="D545" s="5" t="s">
        <v>998</v>
      </c>
      <c r="E545" s="5">
        <v>166</v>
      </c>
      <c r="F545" s="5" t="s">
        <v>747</v>
      </c>
      <c r="G545" s="3">
        <v>1</v>
      </c>
      <c r="H545" s="107" t="s">
        <v>1902</v>
      </c>
      <c r="I545" s="4" t="s">
        <v>1906</v>
      </c>
      <c r="J545" s="35">
        <v>5.2</v>
      </c>
      <c r="K545" s="35">
        <v>9.5</v>
      </c>
      <c r="L545" s="35">
        <f t="shared" si="8"/>
        <v>4.3</v>
      </c>
    </row>
    <row r="546" spans="1:12" ht="14.1" customHeight="1" x14ac:dyDescent="0.45">
      <c r="A546" s="44">
        <v>542</v>
      </c>
      <c r="B546" s="5" t="s">
        <v>18</v>
      </c>
      <c r="C546" s="5" t="s">
        <v>6</v>
      </c>
      <c r="D546" s="5" t="s">
        <v>998</v>
      </c>
      <c r="E546" s="5">
        <v>166</v>
      </c>
      <c r="F546" s="5" t="s">
        <v>747</v>
      </c>
      <c r="G546" s="3">
        <v>1</v>
      </c>
      <c r="H546" s="107" t="s">
        <v>1902</v>
      </c>
      <c r="I546" s="4" t="s">
        <v>1905</v>
      </c>
      <c r="J546" s="35">
        <v>7.8</v>
      </c>
      <c r="K546" s="35">
        <v>8.6</v>
      </c>
      <c r="L546" s="35">
        <f t="shared" si="8"/>
        <v>0.79999999999999982</v>
      </c>
    </row>
    <row r="547" spans="1:12" ht="14.1" customHeight="1" x14ac:dyDescent="0.45">
      <c r="A547" s="44">
        <v>543</v>
      </c>
      <c r="B547" s="5" t="s">
        <v>18</v>
      </c>
      <c r="C547" s="5" t="s">
        <v>6</v>
      </c>
      <c r="D547" s="5" t="s">
        <v>998</v>
      </c>
      <c r="E547" s="5">
        <v>166</v>
      </c>
      <c r="F547" s="5" t="s">
        <v>747</v>
      </c>
      <c r="G547" s="3">
        <v>1</v>
      </c>
      <c r="H547" s="107" t="s">
        <v>1902</v>
      </c>
      <c r="I547" s="4" t="s">
        <v>1906</v>
      </c>
      <c r="J547" s="35">
        <v>73.2</v>
      </c>
      <c r="K547" s="35">
        <v>74.2</v>
      </c>
      <c r="L547" s="35">
        <f t="shared" si="8"/>
        <v>1</v>
      </c>
    </row>
    <row r="548" spans="1:12" ht="14.1" customHeight="1" x14ac:dyDescent="0.45">
      <c r="A548" s="44">
        <v>544</v>
      </c>
      <c r="B548" s="5" t="s">
        <v>18</v>
      </c>
      <c r="C548" s="5" t="s">
        <v>6</v>
      </c>
      <c r="D548" s="5" t="s">
        <v>998</v>
      </c>
      <c r="E548" s="5">
        <v>166</v>
      </c>
      <c r="F548" s="5" t="s">
        <v>747</v>
      </c>
      <c r="G548" s="3">
        <v>1</v>
      </c>
      <c r="H548" s="107" t="s">
        <v>1902</v>
      </c>
      <c r="I548" s="4" t="s">
        <v>1906</v>
      </c>
      <c r="J548" s="35">
        <v>75.2</v>
      </c>
      <c r="K548" s="35">
        <v>76.7</v>
      </c>
      <c r="L548" s="35">
        <f t="shared" si="8"/>
        <v>1.5</v>
      </c>
    </row>
    <row r="549" spans="1:12" ht="14.1" customHeight="1" x14ac:dyDescent="0.45">
      <c r="A549" s="44">
        <v>545</v>
      </c>
      <c r="B549" s="5" t="s">
        <v>18</v>
      </c>
      <c r="C549" s="5" t="s">
        <v>6</v>
      </c>
      <c r="D549" s="5" t="s">
        <v>998</v>
      </c>
      <c r="E549" s="5">
        <v>166</v>
      </c>
      <c r="F549" s="5" t="s">
        <v>747</v>
      </c>
      <c r="G549" s="3">
        <v>1</v>
      </c>
      <c r="H549" s="107" t="s">
        <v>1902</v>
      </c>
      <c r="I549" s="4" t="s">
        <v>1906</v>
      </c>
      <c r="J549" s="35">
        <v>76.7</v>
      </c>
      <c r="K549" s="35">
        <v>79.8</v>
      </c>
      <c r="L549" s="35">
        <f t="shared" si="8"/>
        <v>3.0999999999999943</v>
      </c>
    </row>
    <row r="550" spans="1:12" ht="14.1" customHeight="1" x14ac:dyDescent="0.45">
      <c r="A550" s="44">
        <v>546</v>
      </c>
      <c r="B550" s="5" t="s">
        <v>18</v>
      </c>
      <c r="C550" s="5" t="s">
        <v>6</v>
      </c>
      <c r="D550" s="5" t="s">
        <v>998</v>
      </c>
      <c r="E550" s="5">
        <v>166</v>
      </c>
      <c r="F550" s="5" t="s">
        <v>747</v>
      </c>
      <c r="G550" s="3">
        <v>1</v>
      </c>
      <c r="H550" s="107" t="s">
        <v>1902</v>
      </c>
      <c r="I550" s="4" t="s">
        <v>1905</v>
      </c>
      <c r="J550" s="35">
        <v>76.8</v>
      </c>
      <c r="K550" s="35">
        <v>78.3</v>
      </c>
      <c r="L550" s="35">
        <f t="shared" si="8"/>
        <v>1.5</v>
      </c>
    </row>
    <row r="551" spans="1:12" ht="14.1" customHeight="1" x14ac:dyDescent="0.45">
      <c r="A551" s="44">
        <v>547</v>
      </c>
      <c r="B551" s="5" t="s">
        <v>18</v>
      </c>
      <c r="C551" s="5" t="s">
        <v>6</v>
      </c>
      <c r="D551" s="5" t="s">
        <v>998</v>
      </c>
      <c r="E551" s="5">
        <v>166</v>
      </c>
      <c r="F551" s="5" t="s">
        <v>747</v>
      </c>
      <c r="G551" s="3">
        <v>1</v>
      </c>
      <c r="H551" s="107" t="s">
        <v>1902</v>
      </c>
      <c r="I551" s="4" t="s">
        <v>1905</v>
      </c>
      <c r="J551" s="35">
        <v>79</v>
      </c>
      <c r="K551" s="35">
        <v>79.599999999999994</v>
      </c>
      <c r="L551" s="35">
        <f t="shared" si="8"/>
        <v>0.59999999999999432</v>
      </c>
    </row>
    <row r="552" spans="1:12" ht="14.1" customHeight="1" x14ac:dyDescent="0.45">
      <c r="A552" s="44">
        <v>548</v>
      </c>
      <c r="B552" s="5" t="s">
        <v>18</v>
      </c>
      <c r="C552" s="5" t="s">
        <v>6</v>
      </c>
      <c r="D552" s="5" t="s">
        <v>998</v>
      </c>
      <c r="E552" s="5">
        <v>166</v>
      </c>
      <c r="F552" s="5" t="s">
        <v>747</v>
      </c>
      <c r="G552" s="3">
        <v>1</v>
      </c>
      <c r="H552" s="107" t="s">
        <v>1902</v>
      </c>
      <c r="I552" s="4" t="s">
        <v>1906</v>
      </c>
      <c r="J552" s="35">
        <v>82.5</v>
      </c>
      <c r="K552" s="35">
        <v>83.5</v>
      </c>
      <c r="L552" s="35">
        <f t="shared" si="8"/>
        <v>1</v>
      </c>
    </row>
    <row r="553" spans="1:12" ht="14.1" customHeight="1" x14ac:dyDescent="0.45">
      <c r="A553" s="44">
        <v>549</v>
      </c>
      <c r="B553" s="5" t="s">
        <v>18</v>
      </c>
      <c r="C553" s="5" t="s">
        <v>6</v>
      </c>
      <c r="D553" s="5" t="s">
        <v>998</v>
      </c>
      <c r="E553" s="5">
        <v>166</v>
      </c>
      <c r="F553" s="5" t="s">
        <v>747</v>
      </c>
      <c r="G553" s="3">
        <v>1</v>
      </c>
      <c r="H553" s="107" t="s">
        <v>1902</v>
      </c>
      <c r="I553" s="4" t="s">
        <v>1905</v>
      </c>
      <c r="J553" s="35">
        <v>82.8</v>
      </c>
      <c r="K553" s="35">
        <v>83</v>
      </c>
      <c r="L553" s="35">
        <f t="shared" si="8"/>
        <v>0.20000000000000284</v>
      </c>
    </row>
    <row r="554" spans="1:12" ht="14.1" customHeight="1" x14ac:dyDescent="0.45">
      <c r="A554" s="44">
        <v>550</v>
      </c>
      <c r="B554" s="5" t="s">
        <v>18</v>
      </c>
      <c r="C554" s="5" t="s">
        <v>6</v>
      </c>
      <c r="D554" s="5" t="s">
        <v>998</v>
      </c>
      <c r="E554" s="5">
        <v>166</v>
      </c>
      <c r="F554" s="5" t="s">
        <v>747</v>
      </c>
      <c r="G554" s="3">
        <v>1</v>
      </c>
      <c r="H554" s="107" t="s">
        <v>1902</v>
      </c>
      <c r="I554" s="4" t="s">
        <v>1905</v>
      </c>
      <c r="J554" s="35">
        <v>84.3</v>
      </c>
      <c r="K554" s="35">
        <v>85.1</v>
      </c>
      <c r="L554" s="35">
        <f t="shared" si="8"/>
        <v>0.79999999999999716</v>
      </c>
    </row>
    <row r="555" spans="1:12" ht="14.1" customHeight="1" x14ac:dyDescent="0.45">
      <c r="A555" s="44">
        <v>551</v>
      </c>
      <c r="B555" s="5" t="s">
        <v>18</v>
      </c>
      <c r="C555" s="5" t="s">
        <v>6</v>
      </c>
      <c r="D555" s="5" t="s">
        <v>998</v>
      </c>
      <c r="E555" s="5">
        <v>166</v>
      </c>
      <c r="F555" s="5" t="s">
        <v>747</v>
      </c>
      <c r="G555" s="3">
        <v>1</v>
      </c>
      <c r="H555" s="107" t="s">
        <v>1902</v>
      </c>
      <c r="I555" s="4" t="s">
        <v>1906</v>
      </c>
      <c r="J555" s="35">
        <v>85.5</v>
      </c>
      <c r="K555" s="35">
        <v>85.9</v>
      </c>
      <c r="L555" s="35">
        <f t="shared" si="8"/>
        <v>0.40000000000000568</v>
      </c>
    </row>
    <row r="556" spans="1:12" ht="14.1" customHeight="1" x14ac:dyDescent="0.45">
      <c r="A556" s="44">
        <v>552</v>
      </c>
      <c r="B556" s="5" t="s">
        <v>18</v>
      </c>
      <c r="C556" s="5" t="s">
        <v>6</v>
      </c>
      <c r="D556" s="5" t="s">
        <v>998</v>
      </c>
      <c r="E556" s="5">
        <v>166</v>
      </c>
      <c r="F556" s="5" t="s">
        <v>747</v>
      </c>
      <c r="G556" s="3">
        <v>1</v>
      </c>
      <c r="H556" s="107" t="s">
        <v>1902</v>
      </c>
      <c r="I556" s="4" t="s">
        <v>1905</v>
      </c>
      <c r="J556" s="35">
        <v>85.8</v>
      </c>
      <c r="K556" s="35">
        <v>86.1</v>
      </c>
      <c r="L556" s="35">
        <f t="shared" si="8"/>
        <v>0.29999999999999716</v>
      </c>
    </row>
    <row r="557" spans="1:12" ht="14.1" customHeight="1" x14ac:dyDescent="0.45">
      <c r="A557" s="44">
        <v>553</v>
      </c>
      <c r="B557" s="5" t="s">
        <v>18</v>
      </c>
      <c r="C557" s="5" t="s">
        <v>6</v>
      </c>
      <c r="D557" s="5" t="s">
        <v>998</v>
      </c>
      <c r="E557" s="5">
        <v>166</v>
      </c>
      <c r="F557" s="5" t="s">
        <v>747</v>
      </c>
      <c r="G557" s="3">
        <v>1</v>
      </c>
      <c r="H557" s="107" t="s">
        <v>1902</v>
      </c>
      <c r="I557" s="4" t="s">
        <v>1905</v>
      </c>
      <c r="J557" s="35">
        <v>103.4</v>
      </c>
      <c r="K557" s="35">
        <v>103.8</v>
      </c>
      <c r="L557" s="35">
        <f t="shared" si="8"/>
        <v>0.39999999999999147</v>
      </c>
    </row>
    <row r="558" spans="1:12" ht="14.1" customHeight="1" x14ac:dyDescent="0.45">
      <c r="A558" s="44">
        <v>554</v>
      </c>
      <c r="B558" s="5" t="s">
        <v>18</v>
      </c>
      <c r="C558" s="5" t="s">
        <v>6</v>
      </c>
      <c r="D558" s="5" t="s">
        <v>998</v>
      </c>
      <c r="E558" s="5">
        <v>166</v>
      </c>
      <c r="F558" s="5" t="s">
        <v>747</v>
      </c>
      <c r="G558" s="3">
        <v>1</v>
      </c>
      <c r="H558" s="107" t="s">
        <v>1902</v>
      </c>
      <c r="I558" s="4" t="s">
        <v>1906</v>
      </c>
      <c r="J558" s="35">
        <v>103.7</v>
      </c>
      <c r="K558" s="35">
        <v>104.2</v>
      </c>
      <c r="L558" s="35">
        <f t="shared" si="8"/>
        <v>0.5</v>
      </c>
    </row>
    <row r="559" spans="1:12" ht="14.1" customHeight="1" x14ac:dyDescent="0.45">
      <c r="A559" s="44">
        <v>555</v>
      </c>
      <c r="B559" s="5" t="s">
        <v>18</v>
      </c>
      <c r="C559" s="5" t="s">
        <v>6</v>
      </c>
      <c r="D559" s="5" t="s">
        <v>998</v>
      </c>
      <c r="E559" s="5">
        <v>166</v>
      </c>
      <c r="F559" s="5" t="s">
        <v>747</v>
      </c>
      <c r="G559" s="3">
        <v>1</v>
      </c>
      <c r="H559" s="107" t="s">
        <v>1902</v>
      </c>
      <c r="I559" s="4" t="s">
        <v>1906</v>
      </c>
      <c r="J559" s="35">
        <v>104.7</v>
      </c>
      <c r="K559" s="35">
        <v>107</v>
      </c>
      <c r="L559" s="35">
        <f t="shared" si="8"/>
        <v>2.2999999999999972</v>
      </c>
    </row>
    <row r="560" spans="1:12" ht="14.1" customHeight="1" x14ac:dyDescent="0.45">
      <c r="A560" s="44">
        <v>556</v>
      </c>
      <c r="B560" s="5" t="s">
        <v>18</v>
      </c>
      <c r="C560" s="5" t="s">
        <v>6</v>
      </c>
      <c r="D560" s="5" t="s">
        <v>998</v>
      </c>
      <c r="E560" s="5">
        <v>166</v>
      </c>
      <c r="F560" s="5" t="s">
        <v>747</v>
      </c>
      <c r="G560" s="3">
        <v>1</v>
      </c>
      <c r="H560" s="107" t="s">
        <v>1902</v>
      </c>
      <c r="I560" s="4" t="s">
        <v>1905</v>
      </c>
      <c r="J560" s="35">
        <v>104.8</v>
      </c>
      <c r="K560" s="35">
        <v>106.1</v>
      </c>
      <c r="L560" s="35">
        <f t="shared" si="8"/>
        <v>1.2999999999999972</v>
      </c>
    </row>
    <row r="561" spans="1:12" ht="14.1" customHeight="1" x14ac:dyDescent="0.45">
      <c r="A561" s="44">
        <v>557</v>
      </c>
      <c r="B561" s="5" t="s">
        <v>18</v>
      </c>
      <c r="C561" s="5" t="s">
        <v>6</v>
      </c>
      <c r="D561" s="5" t="s">
        <v>998</v>
      </c>
      <c r="E561" s="5">
        <v>166</v>
      </c>
      <c r="F561" s="5" t="s">
        <v>747</v>
      </c>
      <c r="G561" s="3">
        <v>1</v>
      </c>
      <c r="H561" s="107" t="s">
        <v>1902</v>
      </c>
      <c r="I561" s="4" t="s">
        <v>1906</v>
      </c>
      <c r="J561" s="35">
        <v>107.7</v>
      </c>
      <c r="K561" s="35">
        <v>109.5</v>
      </c>
      <c r="L561" s="35">
        <f t="shared" si="8"/>
        <v>1.7999999999999972</v>
      </c>
    </row>
    <row r="562" spans="1:12" ht="14.1" customHeight="1" x14ac:dyDescent="0.45">
      <c r="A562" s="44">
        <v>558</v>
      </c>
      <c r="B562" s="5" t="s">
        <v>18</v>
      </c>
      <c r="C562" s="5" t="s">
        <v>6</v>
      </c>
      <c r="D562" s="5" t="s">
        <v>999</v>
      </c>
      <c r="E562" s="5">
        <v>174</v>
      </c>
      <c r="F562" s="5" t="s">
        <v>751</v>
      </c>
      <c r="G562" s="3">
        <v>1</v>
      </c>
      <c r="H562" s="107" t="s">
        <v>1902</v>
      </c>
      <c r="I562" s="4" t="s">
        <v>1906</v>
      </c>
      <c r="J562" s="35">
        <v>0.4</v>
      </c>
      <c r="K562" s="35">
        <v>1.4</v>
      </c>
      <c r="L562" s="35">
        <f t="shared" si="8"/>
        <v>0.99999999999999989</v>
      </c>
    </row>
    <row r="563" spans="1:12" ht="14.1" customHeight="1" x14ac:dyDescent="0.45">
      <c r="A563" s="44">
        <v>559</v>
      </c>
      <c r="B563" s="5" t="s">
        <v>18</v>
      </c>
      <c r="C563" s="5" t="s">
        <v>6</v>
      </c>
      <c r="D563" s="5" t="s">
        <v>999</v>
      </c>
      <c r="E563" s="5">
        <v>174</v>
      </c>
      <c r="F563" s="5" t="s">
        <v>751</v>
      </c>
      <c r="G563" s="3">
        <v>1</v>
      </c>
      <c r="H563" s="107" t="s">
        <v>1902</v>
      </c>
      <c r="I563" s="4" t="s">
        <v>1906</v>
      </c>
      <c r="J563" s="35">
        <v>3.5</v>
      </c>
      <c r="K563" s="35">
        <v>9.9</v>
      </c>
      <c r="L563" s="35">
        <f t="shared" si="8"/>
        <v>6.4</v>
      </c>
    </row>
    <row r="564" spans="1:12" ht="14.1" customHeight="1" x14ac:dyDescent="0.45">
      <c r="A564" s="44">
        <v>560</v>
      </c>
      <c r="B564" s="5" t="s">
        <v>18</v>
      </c>
      <c r="C564" s="5" t="s">
        <v>6</v>
      </c>
      <c r="D564" s="5" t="s">
        <v>999</v>
      </c>
      <c r="E564" s="5">
        <v>174</v>
      </c>
      <c r="F564" s="5" t="s">
        <v>751</v>
      </c>
      <c r="G564" s="3">
        <v>1</v>
      </c>
      <c r="H564" s="107" t="s">
        <v>1902</v>
      </c>
      <c r="I564" s="4" t="s">
        <v>1906</v>
      </c>
      <c r="J564" s="35">
        <v>16.2</v>
      </c>
      <c r="K564" s="35">
        <v>22.7</v>
      </c>
      <c r="L564" s="35">
        <f t="shared" si="8"/>
        <v>6.5</v>
      </c>
    </row>
    <row r="565" spans="1:12" ht="14.1" customHeight="1" x14ac:dyDescent="0.45">
      <c r="A565" s="44">
        <v>561</v>
      </c>
      <c r="B565" s="5" t="s">
        <v>18</v>
      </c>
      <c r="C565" s="5" t="s">
        <v>6</v>
      </c>
      <c r="D565" s="5" t="s">
        <v>999</v>
      </c>
      <c r="E565" s="5">
        <v>174</v>
      </c>
      <c r="F565" s="5" t="s">
        <v>751</v>
      </c>
      <c r="G565" s="3">
        <v>1</v>
      </c>
      <c r="H565" s="107" t="s">
        <v>1902</v>
      </c>
      <c r="I565" s="4" t="s">
        <v>1906</v>
      </c>
      <c r="J565" s="35">
        <v>23.8</v>
      </c>
      <c r="K565" s="35">
        <v>25.1</v>
      </c>
      <c r="L565" s="35">
        <f t="shared" si="8"/>
        <v>1.3000000000000007</v>
      </c>
    </row>
    <row r="566" spans="1:12" ht="14.1" customHeight="1" x14ac:dyDescent="0.45">
      <c r="A566" s="44">
        <v>562</v>
      </c>
      <c r="B566" s="5" t="s">
        <v>18</v>
      </c>
      <c r="C566" s="5" t="s">
        <v>6</v>
      </c>
      <c r="D566" s="5" t="s">
        <v>999</v>
      </c>
      <c r="E566" s="5">
        <v>174</v>
      </c>
      <c r="F566" s="5" t="s">
        <v>751</v>
      </c>
      <c r="G566" s="3">
        <v>1</v>
      </c>
      <c r="H566" s="107" t="s">
        <v>1902</v>
      </c>
      <c r="I566" s="4" t="s">
        <v>1906</v>
      </c>
      <c r="J566" s="35">
        <v>25.8</v>
      </c>
      <c r="K566" s="35">
        <v>26.4</v>
      </c>
      <c r="L566" s="35">
        <f t="shared" si="8"/>
        <v>0.59999999999999787</v>
      </c>
    </row>
    <row r="567" spans="1:12" ht="14.1" customHeight="1" x14ac:dyDescent="0.45">
      <c r="A567" s="44">
        <v>563</v>
      </c>
      <c r="B567" s="5" t="s">
        <v>18</v>
      </c>
      <c r="C567" s="5" t="s">
        <v>6</v>
      </c>
      <c r="D567" s="5" t="s">
        <v>999</v>
      </c>
      <c r="E567" s="5">
        <v>174</v>
      </c>
      <c r="F567" s="5" t="s">
        <v>751</v>
      </c>
      <c r="G567" s="3">
        <v>1</v>
      </c>
      <c r="H567" s="107" t="s">
        <v>1902</v>
      </c>
      <c r="I567" s="4" t="s">
        <v>1906</v>
      </c>
      <c r="J567" s="35">
        <v>27.8</v>
      </c>
      <c r="K567" s="35">
        <v>51</v>
      </c>
      <c r="L567" s="35">
        <f t="shared" si="8"/>
        <v>23.2</v>
      </c>
    </row>
    <row r="568" spans="1:12" ht="14.1" customHeight="1" x14ac:dyDescent="0.45">
      <c r="A568" s="44">
        <v>564</v>
      </c>
      <c r="B568" s="5" t="s">
        <v>18</v>
      </c>
      <c r="C568" s="5" t="s">
        <v>6</v>
      </c>
      <c r="D568" s="5" t="s">
        <v>999</v>
      </c>
      <c r="E568" s="5">
        <v>174</v>
      </c>
      <c r="F568" s="5" t="s">
        <v>751</v>
      </c>
      <c r="G568" s="3">
        <v>1</v>
      </c>
      <c r="H568" s="107" t="s">
        <v>1902</v>
      </c>
      <c r="I568" s="4" t="s">
        <v>1906</v>
      </c>
      <c r="J568" s="35">
        <v>51.2</v>
      </c>
      <c r="K568" s="35">
        <v>53.9</v>
      </c>
      <c r="L568" s="35">
        <f t="shared" si="8"/>
        <v>2.6999999999999957</v>
      </c>
    </row>
    <row r="569" spans="1:12" ht="14.1" customHeight="1" x14ac:dyDescent="0.45">
      <c r="A569" s="44">
        <v>565</v>
      </c>
      <c r="B569" s="5" t="s">
        <v>18</v>
      </c>
      <c r="C569" s="5" t="s">
        <v>6</v>
      </c>
      <c r="D569" s="5" t="s">
        <v>999</v>
      </c>
      <c r="E569" s="5">
        <v>174</v>
      </c>
      <c r="F569" s="5" t="s">
        <v>751</v>
      </c>
      <c r="G569" s="3">
        <v>1</v>
      </c>
      <c r="H569" s="107" t="s">
        <v>1902</v>
      </c>
      <c r="I569" s="4" t="s">
        <v>1906</v>
      </c>
      <c r="J569" s="35">
        <v>54.5</v>
      </c>
      <c r="K569" s="35">
        <v>55.2</v>
      </c>
      <c r="L569" s="35">
        <f t="shared" si="8"/>
        <v>0.70000000000000284</v>
      </c>
    </row>
    <row r="570" spans="1:12" ht="14.1" customHeight="1" x14ac:dyDescent="0.45">
      <c r="A570" s="44">
        <v>566</v>
      </c>
      <c r="B570" s="5" t="s">
        <v>18</v>
      </c>
      <c r="C570" s="5" t="s">
        <v>6</v>
      </c>
      <c r="D570" s="5" t="s">
        <v>999</v>
      </c>
      <c r="E570" s="5">
        <v>174</v>
      </c>
      <c r="F570" s="5" t="s">
        <v>751</v>
      </c>
      <c r="G570" s="3">
        <v>1</v>
      </c>
      <c r="H570" s="107" t="s">
        <v>1902</v>
      </c>
      <c r="I570" s="4" t="s">
        <v>1906</v>
      </c>
      <c r="J570" s="35">
        <v>55.6</v>
      </c>
      <c r="K570" s="35">
        <v>58.7</v>
      </c>
      <c r="L570" s="35">
        <f t="shared" si="8"/>
        <v>3.1000000000000014</v>
      </c>
    </row>
    <row r="571" spans="1:12" ht="14.1" customHeight="1" x14ac:dyDescent="0.45">
      <c r="A571" s="44">
        <v>567</v>
      </c>
      <c r="B571" s="5" t="s">
        <v>18</v>
      </c>
      <c r="C571" s="5" t="s">
        <v>6</v>
      </c>
      <c r="D571" s="5" t="s">
        <v>999</v>
      </c>
      <c r="E571" s="5">
        <v>174</v>
      </c>
      <c r="F571" s="5" t="s">
        <v>751</v>
      </c>
      <c r="G571" s="3">
        <v>1</v>
      </c>
      <c r="H571" s="107" t="s">
        <v>1902</v>
      </c>
      <c r="I571" s="4" t="s">
        <v>1906</v>
      </c>
      <c r="J571" s="35">
        <v>58.9</v>
      </c>
      <c r="K571" s="35">
        <v>59.6</v>
      </c>
      <c r="L571" s="35">
        <f t="shared" si="8"/>
        <v>0.70000000000000284</v>
      </c>
    </row>
    <row r="572" spans="1:12" ht="14.1" customHeight="1" x14ac:dyDescent="0.45">
      <c r="A572" s="44">
        <v>568</v>
      </c>
      <c r="B572" s="5" t="s">
        <v>18</v>
      </c>
      <c r="C572" s="5" t="s">
        <v>6</v>
      </c>
      <c r="D572" s="5" t="s">
        <v>999</v>
      </c>
      <c r="E572" s="5">
        <v>174</v>
      </c>
      <c r="F572" s="5" t="s">
        <v>751</v>
      </c>
      <c r="G572" s="3">
        <v>1</v>
      </c>
      <c r="H572" s="107" t="s">
        <v>1902</v>
      </c>
      <c r="I572" s="4" t="s">
        <v>1906</v>
      </c>
      <c r="J572" s="35">
        <v>60.6</v>
      </c>
      <c r="K572" s="35">
        <v>66.7</v>
      </c>
      <c r="L572" s="35">
        <f t="shared" si="8"/>
        <v>6.1000000000000014</v>
      </c>
    </row>
    <row r="573" spans="1:12" ht="14.1" customHeight="1" x14ac:dyDescent="0.45">
      <c r="A573" s="44">
        <v>569</v>
      </c>
      <c r="B573" s="5" t="s">
        <v>18</v>
      </c>
      <c r="C573" s="5" t="s">
        <v>6</v>
      </c>
      <c r="D573" s="5" t="s">
        <v>999</v>
      </c>
      <c r="E573" s="5">
        <v>174</v>
      </c>
      <c r="F573" s="5" t="s">
        <v>751</v>
      </c>
      <c r="G573" s="3">
        <v>1</v>
      </c>
      <c r="H573" s="107" t="s">
        <v>1902</v>
      </c>
      <c r="I573" s="4" t="s">
        <v>1906</v>
      </c>
      <c r="J573" s="35">
        <v>66.900000000000006</v>
      </c>
      <c r="K573" s="35">
        <v>68.599999999999994</v>
      </c>
      <c r="L573" s="35">
        <f t="shared" si="8"/>
        <v>1.6999999999999886</v>
      </c>
    </row>
    <row r="574" spans="1:12" ht="14.1" customHeight="1" x14ac:dyDescent="0.45">
      <c r="A574" s="44">
        <v>570</v>
      </c>
      <c r="B574" s="5" t="s">
        <v>18</v>
      </c>
      <c r="C574" s="5" t="s">
        <v>6</v>
      </c>
      <c r="D574" s="5" t="s">
        <v>999</v>
      </c>
      <c r="E574" s="5">
        <v>174</v>
      </c>
      <c r="F574" s="5" t="s">
        <v>751</v>
      </c>
      <c r="G574" s="3">
        <v>1</v>
      </c>
      <c r="H574" s="107" t="s">
        <v>1902</v>
      </c>
      <c r="I574" s="4" t="s">
        <v>1906</v>
      </c>
      <c r="J574" s="35">
        <v>80.2</v>
      </c>
      <c r="K574" s="35">
        <v>81.2</v>
      </c>
      <c r="L574" s="35">
        <f t="shared" si="8"/>
        <v>1</v>
      </c>
    </row>
    <row r="575" spans="1:12" ht="14.1" customHeight="1" x14ac:dyDescent="0.45">
      <c r="A575" s="44">
        <v>571</v>
      </c>
      <c r="B575" s="5" t="s">
        <v>18</v>
      </c>
      <c r="C575" s="5" t="s">
        <v>6</v>
      </c>
      <c r="D575" s="5" t="s">
        <v>999</v>
      </c>
      <c r="E575" s="5">
        <v>174</v>
      </c>
      <c r="F575" s="5" t="s">
        <v>751</v>
      </c>
      <c r="G575" s="3">
        <v>1</v>
      </c>
      <c r="H575" s="107" t="s">
        <v>1902</v>
      </c>
      <c r="I575" s="4" t="s">
        <v>1906</v>
      </c>
      <c r="J575" s="35">
        <v>81.400000000000006</v>
      </c>
      <c r="K575" s="35">
        <v>81.900000000000006</v>
      </c>
      <c r="L575" s="35">
        <f t="shared" si="8"/>
        <v>0.5</v>
      </c>
    </row>
    <row r="576" spans="1:12" ht="14.1" customHeight="1" x14ac:dyDescent="0.45">
      <c r="A576" s="44">
        <v>572</v>
      </c>
      <c r="B576" s="5" t="s">
        <v>18</v>
      </c>
      <c r="C576" s="5" t="s">
        <v>6</v>
      </c>
      <c r="D576" s="5" t="s">
        <v>999</v>
      </c>
      <c r="E576" s="5">
        <v>174</v>
      </c>
      <c r="F576" s="5" t="s">
        <v>751</v>
      </c>
      <c r="G576" s="3">
        <v>1</v>
      </c>
      <c r="H576" s="107" t="s">
        <v>1902</v>
      </c>
      <c r="I576" s="4" t="s">
        <v>1906</v>
      </c>
      <c r="J576" s="35">
        <v>82.1</v>
      </c>
      <c r="K576" s="35">
        <v>83.9</v>
      </c>
      <c r="L576" s="35">
        <f t="shared" si="8"/>
        <v>1.8000000000000114</v>
      </c>
    </row>
    <row r="577" spans="1:12" ht="14.1" customHeight="1" x14ac:dyDescent="0.45">
      <c r="A577" s="44">
        <v>573</v>
      </c>
      <c r="B577" s="5" t="s">
        <v>18</v>
      </c>
      <c r="C577" s="5" t="s">
        <v>6</v>
      </c>
      <c r="D577" s="5" t="s">
        <v>999</v>
      </c>
      <c r="E577" s="5">
        <v>174</v>
      </c>
      <c r="F577" s="5" t="s">
        <v>751</v>
      </c>
      <c r="G577" s="3">
        <v>1</v>
      </c>
      <c r="H577" s="107" t="s">
        <v>1902</v>
      </c>
      <c r="I577" s="4" t="s">
        <v>1906</v>
      </c>
      <c r="J577" s="35">
        <v>87.7</v>
      </c>
      <c r="K577" s="35">
        <v>91.3</v>
      </c>
      <c r="L577" s="35">
        <f t="shared" si="8"/>
        <v>3.5999999999999943</v>
      </c>
    </row>
    <row r="578" spans="1:12" ht="14.1" customHeight="1" x14ac:dyDescent="0.45">
      <c r="A578" s="44">
        <v>574</v>
      </c>
      <c r="B578" s="5" t="s">
        <v>18</v>
      </c>
      <c r="C578" s="5" t="s">
        <v>6</v>
      </c>
      <c r="D578" s="5" t="s">
        <v>999</v>
      </c>
      <c r="E578" s="5">
        <v>174</v>
      </c>
      <c r="F578" s="5" t="s">
        <v>751</v>
      </c>
      <c r="G578" s="3">
        <v>1</v>
      </c>
      <c r="H578" s="107" t="s">
        <v>1902</v>
      </c>
      <c r="I578" s="4" t="s">
        <v>1906</v>
      </c>
      <c r="J578" s="35">
        <v>98.8</v>
      </c>
      <c r="K578" s="35">
        <v>100.1</v>
      </c>
      <c r="L578" s="35">
        <f t="shared" si="8"/>
        <v>1.2999999999999972</v>
      </c>
    </row>
    <row r="579" spans="1:12" ht="14.1" customHeight="1" x14ac:dyDescent="0.45">
      <c r="A579" s="44">
        <v>575</v>
      </c>
      <c r="B579" s="5" t="s">
        <v>18</v>
      </c>
      <c r="C579" s="5" t="s">
        <v>6</v>
      </c>
      <c r="D579" s="5" t="s">
        <v>999</v>
      </c>
      <c r="E579" s="5">
        <v>174</v>
      </c>
      <c r="F579" s="5" t="s">
        <v>751</v>
      </c>
      <c r="G579" s="3">
        <v>1</v>
      </c>
      <c r="H579" s="107" t="s">
        <v>1902</v>
      </c>
      <c r="I579" s="4" t="s">
        <v>1906</v>
      </c>
      <c r="J579" s="35">
        <v>100.8</v>
      </c>
      <c r="K579" s="35">
        <v>101.9</v>
      </c>
      <c r="L579" s="35">
        <f t="shared" si="8"/>
        <v>1.1000000000000085</v>
      </c>
    </row>
    <row r="580" spans="1:12" ht="14.1" customHeight="1" x14ac:dyDescent="0.45">
      <c r="A580" s="44">
        <v>576</v>
      </c>
      <c r="B580" s="5" t="s">
        <v>18</v>
      </c>
      <c r="C580" s="5" t="s">
        <v>6</v>
      </c>
      <c r="D580" s="5" t="s">
        <v>999</v>
      </c>
      <c r="E580" s="5">
        <v>174</v>
      </c>
      <c r="F580" s="5" t="s">
        <v>751</v>
      </c>
      <c r="G580" s="3">
        <v>1</v>
      </c>
      <c r="H580" s="107" t="s">
        <v>1902</v>
      </c>
      <c r="I580" s="4" t="s">
        <v>1906</v>
      </c>
      <c r="J580" s="35">
        <v>114.7</v>
      </c>
      <c r="K580" s="35">
        <v>115.6</v>
      </c>
      <c r="L580" s="35">
        <f t="shared" si="8"/>
        <v>0.89999999999999147</v>
      </c>
    </row>
    <row r="581" spans="1:12" ht="14.1" customHeight="1" x14ac:dyDescent="0.45">
      <c r="A581" s="44">
        <v>577</v>
      </c>
      <c r="B581" s="5" t="s">
        <v>18</v>
      </c>
      <c r="C581" s="5" t="s">
        <v>6</v>
      </c>
      <c r="D581" s="5" t="s">
        <v>999</v>
      </c>
      <c r="E581" s="5">
        <v>174</v>
      </c>
      <c r="F581" s="5" t="s">
        <v>751</v>
      </c>
      <c r="G581" s="3">
        <v>1</v>
      </c>
      <c r="H581" s="107" t="s">
        <v>1902</v>
      </c>
      <c r="I581" s="4" t="s">
        <v>1906</v>
      </c>
      <c r="J581" s="35">
        <v>117.5</v>
      </c>
      <c r="K581" s="35">
        <v>121.1</v>
      </c>
      <c r="L581" s="35">
        <f t="shared" si="8"/>
        <v>3.5999999999999943</v>
      </c>
    </row>
    <row r="582" spans="1:12" ht="14.1" customHeight="1" x14ac:dyDescent="0.45">
      <c r="A582" s="44">
        <v>578</v>
      </c>
      <c r="B582" s="5" t="s">
        <v>18</v>
      </c>
      <c r="C582" s="5" t="s">
        <v>6</v>
      </c>
      <c r="D582" s="5" t="s">
        <v>999</v>
      </c>
      <c r="E582" s="5">
        <v>174</v>
      </c>
      <c r="F582" s="5" t="s">
        <v>751</v>
      </c>
      <c r="G582" s="3">
        <v>1</v>
      </c>
      <c r="H582" s="107" t="s">
        <v>1902</v>
      </c>
      <c r="I582" s="4" t="s">
        <v>1906</v>
      </c>
      <c r="J582" s="35">
        <v>136.1</v>
      </c>
      <c r="K582" s="35">
        <v>136.69999999999999</v>
      </c>
      <c r="L582" s="35">
        <f t="shared" si="8"/>
        <v>0.59999999999999432</v>
      </c>
    </row>
    <row r="583" spans="1:12" ht="14.1" customHeight="1" x14ac:dyDescent="0.45">
      <c r="A583" s="44">
        <v>579</v>
      </c>
      <c r="B583" s="5" t="s">
        <v>18</v>
      </c>
      <c r="C583" s="5" t="s">
        <v>6</v>
      </c>
      <c r="D583" s="5" t="s">
        <v>999</v>
      </c>
      <c r="E583" s="5">
        <v>174</v>
      </c>
      <c r="F583" s="5" t="s">
        <v>751</v>
      </c>
      <c r="G583" s="3">
        <v>1</v>
      </c>
      <c r="H583" s="107" t="s">
        <v>1902</v>
      </c>
      <c r="I583" s="4" t="s">
        <v>1906</v>
      </c>
      <c r="J583" s="35">
        <v>137.19999999999999</v>
      </c>
      <c r="K583" s="35">
        <v>141.4</v>
      </c>
      <c r="L583" s="35">
        <f t="shared" si="8"/>
        <v>4.2000000000000171</v>
      </c>
    </row>
    <row r="584" spans="1:12" ht="14.1" customHeight="1" x14ac:dyDescent="0.45">
      <c r="A584" s="44">
        <v>580</v>
      </c>
      <c r="B584" s="5" t="s">
        <v>18</v>
      </c>
      <c r="C584" s="5" t="s">
        <v>6</v>
      </c>
      <c r="D584" s="5" t="s">
        <v>999</v>
      </c>
      <c r="E584" s="5">
        <v>174</v>
      </c>
      <c r="F584" s="5" t="s">
        <v>751</v>
      </c>
      <c r="G584" s="3">
        <v>1</v>
      </c>
      <c r="H584" s="107" t="s">
        <v>1902</v>
      </c>
      <c r="I584" s="4" t="s">
        <v>1906</v>
      </c>
      <c r="J584" s="35">
        <v>141.9</v>
      </c>
      <c r="K584" s="35">
        <v>143.69999999999999</v>
      </c>
      <c r="L584" s="35">
        <f t="shared" si="8"/>
        <v>1.7999999999999829</v>
      </c>
    </row>
    <row r="585" spans="1:12" ht="14.1" customHeight="1" x14ac:dyDescent="0.45">
      <c r="A585" s="44">
        <v>581</v>
      </c>
      <c r="B585" s="5" t="s">
        <v>18</v>
      </c>
      <c r="C585" s="5" t="s">
        <v>6</v>
      </c>
      <c r="D585" s="5" t="s">
        <v>999</v>
      </c>
      <c r="E585" s="5">
        <v>174</v>
      </c>
      <c r="F585" s="5" t="s">
        <v>751</v>
      </c>
      <c r="G585" s="3">
        <v>1</v>
      </c>
      <c r="H585" s="107" t="s">
        <v>1902</v>
      </c>
      <c r="I585" s="4" t="s">
        <v>1906</v>
      </c>
      <c r="J585" s="35">
        <v>147.4</v>
      </c>
      <c r="K585" s="35">
        <v>149.19999999999999</v>
      </c>
      <c r="L585" s="35">
        <f t="shared" si="8"/>
        <v>1.7999999999999829</v>
      </c>
    </row>
    <row r="586" spans="1:12" ht="14.1" customHeight="1" x14ac:dyDescent="0.45">
      <c r="A586" s="44">
        <v>582</v>
      </c>
      <c r="B586" s="5" t="s">
        <v>18</v>
      </c>
      <c r="C586" s="5" t="s">
        <v>6</v>
      </c>
      <c r="D586" s="5" t="s">
        <v>999</v>
      </c>
      <c r="E586" s="5">
        <v>174</v>
      </c>
      <c r="F586" s="5" t="s">
        <v>751</v>
      </c>
      <c r="G586" s="3">
        <v>1</v>
      </c>
      <c r="H586" s="107" t="s">
        <v>1902</v>
      </c>
      <c r="I586" s="4" t="s">
        <v>1906</v>
      </c>
      <c r="J586" s="35">
        <v>157.19999999999999</v>
      </c>
      <c r="K586" s="35">
        <v>158.9</v>
      </c>
      <c r="L586" s="35">
        <f t="shared" si="8"/>
        <v>1.7000000000000171</v>
      </c>
    </row>
    <row r="587" spans="1:12" ht="14.1" customHeight="1" x14ac:dyDescent="0.45">
      <c r="A587" s="44">
        <v>583</v>
      </c>
      <c r="B587" s="5" t="s">
        <v>18</v>
      </c>
      <c r="C587" s="5" t="s">
        <v>6</v>
      </c>
      <c r="D587" s="5" t="s">
        <v>999</v>
      </c>
      <c r="E587" s="5">
        <v>174</v>
      </c>
      <c r="F587" s="5" t="s">
        <v>751</v>
      </c>
      <c r="G587" s="3">
        <v>1</v>
      </c>
      <c r="H587" s="107" t="s">
        <v>1902</v>
      </c>
      <c r="I587" s="4" t="s">
        <v>1906</v>
      </c>
      <c r="J587" s="35">
        <v>161.6</v>
      </c>
      <c r="K587" s="35">
        <v>166.4</v>
      </c>
      <c r="L587" s="35">
        <f t="shared" ref="L587:L657" si="9">K587-J587</f>
        <v>4.8000000000000114</v>
      </c>
    </row>
    <row r="588" spans="1:12" ht="14.1" customHeight="1" x14ac:dyDescent="0.45">
      <c r="A588" s="44">
        <v>584</v>
      </c>
      <c r="B588" s="5" t="s">
        <v>18</v>
      </c>
      <c r="C588" s="5" t="s">
        <v>6</v>
      </c>
      <c r="D588" s="5" t="s">
        <v>999</v>
      </c>
      <c r="E588" s="5">
        <v>174</v>
      </c>
      <c r="F588" s="5" t="s">
        <v>751</v>
      </c>
      <c r="G588" s="3">
        <v>1</v>
      </c>
      <c r="H588" s="107" t="s">
        <v>1902</v>
      </c>
      <c r="I588" s="4" t="s">
        <v>1906</v>
      </c>
      <c r="J588" s="35">
        <v>169.9</v>
      </c>
      <c r="K588" s="35">
        <v>171.1</v>
      </c>
      <c r="L588" s="35">
        <f t="shared" si="9"/>
        <v>1.1999999999999886</v>
      </c>
    </row>
    <row r="589" spans="1:12" ht="14.1" customHeight="1" x14ac:dyDescent="0.45">
      <c r="A589" s="44">
        <v>585</v>
      </c>
      <c r="B589" s="5" t="s">
        <v>18</v>
      </c>
      <c r="C589" s="5" t="s">
        <v>6</v>
      </c>
      <c r="D589" s="5" t="s">
        <v>999</v>
      </c>
      <c r="E589" s="5">
        <v>174</v>
      </c>
      <c r="F589" s="5" t="s">
        <v>751</v>
      </c>
      <c r="G589" s="3">
        <v>1</v>
      </c>
      <c r="H589" s="107" t="s">
        <v>1902</v>
      </c>
      <c r="I589" s="4" t="s">
        <v>1906</v>
      </c>
      <c r="J589" s="35">
        <v>176.2</v>
      </c>
      <c r="K589" s="35">
        <v>176.7</v>
      </c>
      <c r="L589" s="35">
        <f t="shared" si="9"/>
        <v>0.5</v>
      </c>
    </row>
    <row r="590" spans="1:12" ht="14.1" customHeight="1" x14ac:dyDescent="0.45">
      <c r="A590" s="44">
        <v>586</v>
      </c>
      <c r="B590" s="5" t="s">
        <v>18</v>
      </c>
      <c r="C590" s="5" t="s">
        <v>6</v>
      </c>
      <c r="D590" s="5" t="s">
        <v>999</v>
      </c>
      <c r="E590" s="5">
        <v>174</v>
      </c>
      <c r="F590" s="5" t="s">
        <v>751</v>
      </c>
      <c r="G590" s="3">
        <v>1</v>
      </c>
      <c r="H590" s="107" t="s">
        <v>1902</v>
      </c>
      <c r="I590" s="4" t="s">
        <v>1906</v>
      </c>
      <c r="J590" s="35">
        <v>186.5</v>
      </c>
      <c r="K590" s="35">
        <v>189.3</v>
      </c>
      <c r="L590" s="35">
        <f t="shared" si="9"/>
        <v>2.8000000000000114</v>
      </c>
    </row>
    <row r="591" spans="1:12" ht="14.1" customHeight="1" x14ac:dyDescent="0.45">
      <c r="A591" s="44">
        <v>587</v>
      </c>
      <c r="B591" s="5" t="s">
        <v>18</v>
      </c>
      <c r="C591" s="5" t="s">
        <v>6</v>
      </c>
      <c r="D591" s="5" t="s">
        <v>999</v>
      </c>
      <c r="E591" s="5">
        <v>174</v>
      </c>
      <c r="F591" s="5" t="s">
        <v>751</v>
      </c>
      <c r="G591" s="3">
        <v>1</v>
      </c>
      <c r="H591" s="107" t="s">
        <v>1902</v>
      </c>
      <c r="I591" s="4" t="s">
        <v>1906</v>
      </c>
      <c r="J591" s="35">
        <v>190.6</v>
      </c>
      <c r="K591" s="35">
        <v>194.6</v>
      </c>
      <c r="L591" s="35">
        <f t="shared" si="9"/>
        <v>4</v>
      </c>
    </row>
    <row r="592" spans="1:12" ht="14.1" customHeight="1" x14ac:dyDescent="0.45">
      <c r="A592" s="44">
        <v>588</v>
      </c>
      <c r="B592" s="5" t="s">
        <v>18</v>
      </c>
      <c r="C592" s="5" t="s">
        <v>6</v>
      </c>
      <c r="D592" s="5" t="s">
        <v>999</v>
      </c>
      <c r="E592" s="5">
        <v>174</v>
      </c>
      <c r="F592" s="5" t="s">
        <v>751</v>
      </c>
      <c r="G592" s="3">
        <v>1</v>
      </c>
      <c r="H592" s="107" t="s">
        <v>1902</v>
      </c>
      <c r="I592" s="4" t="s">
        <v>1906</v>
      </c>
      <c r="J592" s="35">
        <v>195.1</v>
      </c>
      <c r="K592" s="35">
        <v>196.6</v>
      </c>
      <c r="L592" s="35">
        <f t="shared" si="9"/>
        <v>1.5</v>
      </c>
    </row>
    <row r="593" spans="1:12" ht="14.1" customHeight="1" x14ac:dyDescent="0.45">
      <c r="A593" s="44">
        <v>589</v>
      </c>
      <c r="B593" s="5" t="s">
        <v>18</v>
      </c>
      <c r="C593" s="5" t="s">
        <v>6</v>
      </c>
      <c r="D593" s="5" t="s">
        <v>1000</v>
      </c>
      <c r="E593" s="5">
        <v>1742</v>
      </c>
      <c r="F593" s="5" t="s">
        <v>753</v>
      </c>
      <c r="G593" s="3">
        <v>1</v>
      </c>
      <c r="H593" s="107" t="s">
        <v>1902</v>
      </c>
      <c r="I593" s="4" t="s">
        <v>1906</v>
      </c>
      <c r="J593" s="35">
        <v>0</v>
      </c>
      <c r="K593" s="35">
        <v>0.6</v>
      </c>
      <c r="L593" s="35">
        <f t="shared" si="9"/>
        <v>0.6</v>
      </c>
    </row>
    <row r="594" spans="1:12" ht="14.1" customHeight="1" x14ac:dyDescent="0.45">
      <c r="A594" s="44">
        <v>590</v>
      </c>
      <c r="B594" s="5" t="s">
        <v>18</v>
      </c>
      <c r="C594" s="5" t="s">
        <v>6</v>
      </c>
      <c r="D594" s="5" t="s">
        <v>1001</v>
      </c>
      <c r="E594" s="5">
        <v>178</v>
      </c>
      <c r="F594" s="5" t="s">
        <v>757</v>
      </c>
      <c r="G594" s="3">
        <v>2</v>
      </c>
      <c r="H594" s="106" t="s">
        <v>1903</v>
      </c>
      <c r="I594" s="4" t="s">
        <v>1905</v>
      </c>
      <c r="J594" s="35">
        <v>0.5</v>
      </c>
      <c r="K594" s="35">
        <v>4.5</v>
      </c>
      <c r="L594" s="35">
        <f t="shared" si="9"/>
        <v>4</v>
      </c>
    </row>
    <row r="595" spans="1:12" ht="14.1" customHeight="1" x14ac:dyDescent="0.45">
      <c r="A595" s="44">
        <v>591</v>
      </c>
      <c r="B595" s="5" t="s">
        <v>18</v>
      </c>
      <c r="C595" s="5" t="s">
        <v>6</v>
      </c>
      <c r="D595" s="5" t="s">
        <v>1730</v>
      </c>
      <c r="E595" s="5" t="s">
        <v>1732</v>
      </c>
      <c r="F595" s="5" t="s">
        <v>1731</v>
      </c>
      <c r="G595" s="3">
        <v>2</v>
      </c>
      <c r="H595" s="106" t="s">
        <v>1903</v>
      </c>
      <c r="I595" s="4" t="s">
        <v>1905</v>
      </c>
      <c r="J595" s="35">
        <v>1.8</v>
      </c>
      <c r="K595" s="35">
        <v>4</v>
      </c>
      <c r="L595" s="35">
        <f t="shared" ref="L595:L598" si="10">K595-J595</f>
        <v>2.2000000000000002</v>
      </c>
    </row>
    <row r="596" spans="1:12" ht="14.1" customHeight="1" x14ac:dyDescent="0.45">
      <c r="A596" s="44">
        <v>592</v>
      </c>
      <c r="B596" s="5" t="s">
        <v>18</v>
      </c>
      <c r="C596" s="5" t="s">
        <v>6</v>
      </c>
      <c r="D596" s="5" t="s">
        <v>1730</v>
      </c>
      <c r="E596" s="5" t="s">
        <v>1732</v>
      </c>
      <c r="F596" s="5" t="s">
        <v>1731</v>
      </c>
      <c r="G596" s="3">
        <v>2</v>
      </c>
      <c r="H596" s="106" t="s">
        <v>1903</v>
      </c>
      <c r="I596" s="4" t="s">
        <v>1906</v>
      </c>
      <c r="J596" s="35">
        <v>2.4</v>
      </c>
      <c r="K596" s="35">
        <v>5.3</v>
      </c>
      <c r="L596" s="35">
        <f t="shared" si="10"/>
        <v>2.9</v>
      </c>
    </row>
    <row r="597" spans="1:12" ht="14.1" customHeight="1" x14ac:dyDescent="0.45">
      <c r="A597" s="44">
        <v>593</v>
      </c>
      <c r="B597" s="5" t="s">
        <v>18</v>
      </c>
      <c r="C597" s="5" t="s">
        <v>6</v>
      </c>
      <c r="D597" s="5" t="s">
        <v>1736</v>
      </c>
      <c r="E597" s="5" t="s">
        <v>1737</v>
      </c>
      <c r="F597" s="5" t="s">
        <v>439</v>
      </c>
      <c r="G597" s="3">
        <v>2</v>
      </c>
      <c r="H597" s="106" t="s">
        <v>1903</v>
      </c>
      <c r="I597" s="4" t="s">
        <v>1905</v>
      </c>
      <c r="J597" s="35">
        <v>3.7</v>
      </c>
      <c r="K597" s="35">
        <v>5</v>
      </c>
      <c r="L597" s="35">
        <f t="shared" si="10"/>
        <v>1.2999999999999998</v>
      </c>
    </row>
    <row r="598" spans="1:12" ht="14.1" customHeight="1" x14ac:dyDescent="0.45">
      <c r="A598" s="44">
        <v>594</v>
      </c>
      <c r="B598" s="5" t="s">
        <v>18</v>
      </c>
      <c r="C598" s="5" t="s">
        <v>6</v>
      </c>
      <c r="D598" s="5" t="s">
        <v>1736</v>
      </c>
      <c r="E598" s="5" t="s">
        <v>1737</v>
      </c>
      <c r="F598" s="5" t="s">
        <v>439</v>
      </c>
      <c r="G598" s="3">
        <v>2</v>
      </c>
      <c r="H598" s="106" t="s">
        <v>1903</v>
      </c>
      <c r="I598" s="4" t="s">
        <v>1906</v>
      </c>
      <c r="J598" s="35">
        <v>4.4000000000000004</v>
      </c>
      <c r="K598" s="35">
        <v>4.5999999999999996</v>
      </c>
      <c r="L598" s="35">
        <f t="shared" si="10"/>
        <v>0.19999999999999929</v>
      </c>
    </row>
    <row r="599" spans="1:12" ht="14.1" customHeight="1" x14ac:dyDescent="0.45">
      <c r="A599" s="44">
        <v>595</v>
      </c>
      <c r="B599" s="5" t="s">
        <v>18</v>
      </c>
      <c r="C599" s="5" t="s">
        <v>7</v>
      </c>
      <c r="D599" s="5" t="s">
        <v>908</v>
      </c>
      <c r="E599" s="5">
        <v>1</v>
      </c>
      <c r="F599" s="5" t="s">
        <v>221</v>
      </c>
      <c r="G599" s="3">
        <v>2</v>
      </c>
      <c r="H599" s="107" t="s">
        <v>1902</v>
      </c>
      <c r="I599" s="4" t="s">
        <v>1906</v>
      </c>
      <c r="J599" s="35">
        <v>0</v>
      </c>
      <c r="K599" s="35">
        <v>21.5</v>
      </c>
      <c r="L599" s="35">
        <f>K599-J599</f>
        <v>21.5</v>
      </c>
    </row>
    <row r="600" spans="1:12" ht="14.1" customHeight="1" x14ac:dyDescent="0.45">
      <c r="A600" s="44">
        <v>596</v>
      </c>
      <c r="B600" s="5" t="s">
        <v>18</v>
      </c>
      <c r="C600" s="5" t="s">
        <v>7</v>
      </c>
      <c r="D600" s="5" t="s">
        <v>908</v>
      </c>
      <c r="E600" s="5">
        <v>1</v>
      </c>
      <c r="F600" s="5" t="s">
        <v>221</v>
      </c>
      <c r="G600" s="3">
        <v>2</v>
      </c>
      <c r="H600" s="107" t="s">
        <v>1902</v>
      </c>
      <c r="I600" s="4" t="s">
        <v>1906</v>
      </c>
      <c r="J600" s="35">
        <v>24.5</v>
      </c>
      <c r="K600" s="35">
        <v>58.5</v>
      </c>
      <c r="L600" s="35">
        <f>K600-J600</f>
        <v>34</v>
      </c>
    </row>
    <row r="601" spans="1:12" ht="14.1" customHeight="1" x14ac:dyDescent="0.45">
      <c r="A601" s="44">
        <v>597</v>
      </c>
      <c r="B601" s="5" t="s">
        <v>18</v>
      </c>
      <c r="C601" s="5" t="s">
        <v>7</v>
      </c>
      <c r="D601" s="5" t="s">
        <v>908</v>
      </c>
      <c r="E601" s="5">
        <v>1</v>
      </c>
      <c r="F601" s="5" t="s">
        <v>221</v>
      </c>
      <c r="G601" s="3">
        <v>1</v>
      </c>
      <c r="H601" s="107" t="s">
        <v>1902</v>
      </c>
      <c r="I601" s="4" t="s">
        <v>1906</v>
      </c>
      <c r="J601" s="35">
        <v>582</v>
      </c>
      <c r="K601" s="35">
        <v>604.1</v>
      </c>
      <c r="L601" s="35">
        <f t="shared" si="9"/>
        <v>22.100000000000023</v>
      </c>
    </row>
    <row r="602" spans="1:12" ht="14.1" customHeight="1" x14ac:dyDescent="0.45">
      <c r="A602" s="44">
        <v>598</v>
      </c>
      <c r="B602" s="5" t="s">
        <v>18</v>
      </c>
      <c r="C602" s="5" t="s">
        <v>7</v>
      </c>
      <c r="D602" s="5" t="s">
        <v>908</v>
      </c>
      <c r="E602" s="5">
        <v>1</v>
      </c>
      <c r="F602" s="5" t="s">
        <v>221</v>
      </c>
      <c r="G602" s="3">
        <v>1</v>
      </c>
      <c r="H602" s="107" t="s">
        <v>1902</v>
      </c>
      <c r="I602" s="4" t="s">
        <v>1905</v>
      </c>
      <c r="J602" s="6">
        <v>585.1</v>
      </c>
      <c r="K602" s="6">
        <v>627.5</v>
      </c>
      <c r="L602" s="35">
        <f t="shared" si="9"/>
        <v>42.399999999999977</v>
      </c>
    </row>
    <row r="603" spans="1:12" ht="14.1" customHeight="1" x14ac:dyDescent="0.45">
      <c r="A603" s="44">
        <v>599</v>
      </c>
      <c r="B603" s="5" t="s">
        <v>18</v>
      </c>
      <c r="C603" s="5" t="s">
        <v>7</v>
      </c>
      <c r="D603" s="5" t="s">
        <v>908</v>
      </c>
      <c r="E603" s="5">
        <v>1</v>
      </c>
      <c r="F603" s="5" t="s">
        <v>221</v>
      </c>
      <c r="G603" s="3">
        <v>1</v>
      </c>
      <c r="H603" s="107" t="s">
        <v>1902</v>
      </c>
      <c r="I603" s="4" t="s">
        <v>1906</v>
      </c>
      <c r="J603" s="35">
        <v>608.20000000000005</v>
      </c>
      <c r="K603" s="35">
        <v>609.6</v>
      </c>
      <c r="L603" s="35">
        <f t="shared" si="9"/>
        <v>1.3999999999999773</v>
      </c>
    </row>
    <row r="604" spans="1:12" ht="14.1" customHeight="1" x14ac:dyDescent="0.45">
      <c r="A604" s="44">
        <v>600</v>
      </c>
      <c r="B604" s="5" t="s">
        <v>18</v>
      </c>
      <c r="C604" s="5" t="s">
        <v>7</v>
      </c>
      <c r="D604" s="5" t="s">
        <v>908</v>
      </c>
      <c r="E604" s="5">
        <v>1</v>
      </c>
      <c r="F604" s="5" t="s">
        <v>221</v>
      </c>
      <c r="G604" s="3">
        <v>1</v>
      </c>
      <c r="H604" s="107" t="s">
        <v>1902</v>
      </c>
      <c r="I604" s="4" t="s">
        <v>1906</v>
      </c>
      <c r="J604" s="35">
        <v>613.29999999999995</v>
      </c>
      <c r="K604" s="35">
        <v>615.20000000000005</v>
      </c>
      <c r="L604" s="35">
        <f t="shared" si="9"/>
        <v>1.9000000000000909</v>
      </c>
    </row>
    <row r="605" spans="1:12" ht="14.1" customHeight="1" x14ac:dyDescent="0.45">
      <c r="A605" s="44">
        <v>601</v>
      </c>
      <c r="B605" s="5" t="s">
        <v>18</v>
      </c>
      <c r="C605" s="5" t="s">
        <v>7</v>
      </c>
      <c r="D605" s="5" t="s">
        <v>908</v>
      </c>
      <c r="E605" s="5">
        <v>1</v>
      </c>
      <c r="F605" s="5" t="s">
        <v>221</v>
      </c>
      <c r="G605" s="3">
        <v>1</v>
      </c>
      <c r="H605" s="107" t="s">
        <v>1902</v>
      </c>
      <c r="I605" s="4" t="s">
        <v>1906</v>
      </c>
      <c r="J605" s="35">
        <v>616.70000000000005</v>
      </c>
      <c r="K605" s="35">
        <v>619.9</v>
      </c>
      <c r="L605" s="35">
        <f t="shared" si="9"/>
        <v>3.1999999999999318</v>
      </c>
    </row>
    <row r="606" spans="1:12" ht="14.1" customHeight="1" x14ac:dyDescent="0.45">
      <c r="A606" s="44">
        <v>602</v>
      </c>
      <c r="B606" s="5" t="s">
        <v>18</v>
      </c>
      <c r="C606" s="5" t="s">
        <v>7</v>
      </c>
      <c r="D606" s="5" t="s">
        <v>908</v>
      </c>
      <c r="E606" s="5">
        <v>1</v>
      </c>
      <c r="F606" s="5" t="s">
        <v>221</v>
      </c>
      <c r="G606" s="3">
        <v>1</v>
      </c>
      <c r="H606" s="107" t="s">
        <v>1902</v>
      </c>
      <c r="I606" s="4" t="s">
        <v>1906</v>
      </c>
      <c r="J606" s="35">
        <v>622.79999999999995</v>
      </c>
      <c r="K606" s="35">
        <v>627.29999999999995</v>
      </c>
      <c r="L606" s="35">
        <f t="shared" si="9"/>
        <v>4.5</v>
      </c>
    </row>
    <row r="607" spans="1:12" ht="14.1" customHeight="1" x14ac:dyDescent="0.45">
      <c r="A607" s="44">
        <v>603</v>
      </c>
      <c r="B607" s="5" t="s">
        <v>18</v>
      </c>
      <c r="C607" s="5" t="s">
        <v>7</v>
      </c>
      <c r="D607" s="5" t="s">
        <v>908</v>
      </c>
      <c r="E607" s="5">
        <v>1</v>
      </c>
      <c r="F607" s="5" t="s">
        <v>221</v>
      </c>
      <c r="G607" s="3">
        <v>1</v>
      </c>
      <c r="H607" s="107" t="s">
        <v>1902</v>
      </c>
      <c r="I607" s="4" t="s">
        <v>1905</v>
      </c>
      <c r="J607" s="35">
        <v>630</v>
      </c>
      <c r="K607" s="35">
        <v>632.1</v>
      </c>
      <c r="L607" s="35">
        <f t="shared" si="9"/>
        <v>2.1000000000000227</v>
      </c>
    </row>
    <row r="608" spans="1:12" ht="14.1" customHeight="1" x14ac:dyDescent="0.45">
      <c r="A608" s="44">
        <v>604</v>
      </c>
      <c r="B608" s="5" t="s">
        <v>18</v>
      </c>
      <c r="C608" s="5" t="s">
        <v>7</v>
      </c>
      <c r="D608" s="5" t="s">
        <v>908</v>
      </c>
      <c r="E608" s="5">
        <v>1</v>
      </c>
      <c r="F608" s="5" t="s">
        <v>221</v>
      </c>
      <c r="G608" s="3">
        <v>1</v>
      </c>
      <c r="H608" s="107" t="s">
        <v>1902</v>
      </c>
      <c r="I608" s="4" t="s">
        <v>1906</v>
      </c>
      <c r="J608" s="35">
        <v>630.70000000000005</v>
      </c>
      <c r="K608" s="35">
        <v>633.1</v>
      </c>
      <c r="L608" s="35">
        <f t="shared" si="9"/>
        <v>2.3999999999999773</v>
      </c>
    </row>
    <row r="609" spans="1:12" ht="14.1" customHeight="1" x14ac:dyDescent="0.45">
      <c r="A609" s="44">
        <v>605</v>
      </c>
      <c r="B609" s="5" t="s">
        <v>18</v>
      </c>
      <c r="C609" s="5" t="s">
        <v>7</v>
      </c>
      <c r="D609" s="5" t="s">
        <v>908</v>
      </c>
      <c r="E609" s="5">
        <v>1</v>
      </c>
      <c r="F609" s="5" t="s">
        <v>221</v>
      </c>
      <c r="G609" s="3">
        <v>1</v>
      </c>
      <c r="H609" s="107" t="s">
        <v>1902</v>
      </c>
      <c r="I609" s="4" t="s">
        <v>1906</v>
      </c>
      <c r="J609" s="35">
        <v>633.6</v>
      </c>
      <c r="K609" s="35">
        <v>635.6</v>
      </c>
      <c r="L609" s="35">
        <f t="shared" si="9"/>
        <v>2</v>
      </c>
    </row>
    <row r="610" spans="1:12" ht="14.1" customHeight="1" x14ac:dyDescent="0.45">
      <c r="A610" s="44">
        <v>606</v>
      </c>
      <c r="B610" s="5" t="s">
        <v>18</v>
      </c>
      <c r="C610" s="5" t="s">
        <v>7</v>
      </c>
      <c r="D610" s="5" t="s">
        <v>908</v>
      </c>
      <c r="E610" s="5">
        <v>1</v>
      </c>
      <c r="F610" s="5" t="s">
        <v>221</v>
      </c>
      <c r="G610" s="3">
        <v>1</v>
      </c>
      <c r="H610" s="107" t="s">
        <v>1902</v>
      </c>
      <c r="I610" s="4" t="s">
        <v>1905</v>
      </c>
      <c r="J610" s="35">
        <v>636.1</v>
      </c>
      <c r="K610" s="35">
        <v>645.5</v>
      </c>
      <c r="L610" s="35">
        <f t="shared" si="9"/>
        <v>9.3999999999999773</v>
      </c>
    </row>
    <row r="611" spans="1:12" ht="14.1" customHeight="1" x14ac:dyDescent="0.45">
      <c r="A611" s="44">
        <v>607</v>
      </c>
      <c r="B611" s="5" t="s">
        <v>18</v>
      </c>
      <c r="C611" s="5" t="s">
        <v>7</v>
      </c>
      <c r="D611" s="5" t="s">
        <v>908</v>
      </c>
      <c r="E611" s="5">
        <v>1</v>
      </c>
      <c r="F611" s="5" t="s">
        <v>221</v>
      </c>
      <c r="G611" s="3">
        <v>1</v>
      </c>
      <c r="H611" s="107" t="s">
        <v>1902</v>
      </c>
      <c r="I611" s="4" t="s">
        <v>1906</v>
      </c>
      <c r="J611" s="35">
        <v>637.70000000000005</v>
      </c>
      <c r="K611" s="35">
        <v>638</v>
      </c>
      <c r="L611" s="35">
        <f t="shared" si="9"/>
        <v>0.29999999999995453</v>
      </c>
    </row>
    <row r="612" spans="1:12" ht="14.1" customHeight="1" x14ac:dyDescent="0.45">
      <c r="A612" s="44">
        <v>608</v>
      </c>
      <c r="B612" s="5" t="s">
        <v>18</v>
      </c>
      <c r="C612" s="5" t="s">
        <v>7</v>
      </c>
      <c r="D612" s="5" t="s">
        <v>908</v>
      </c>
      <c r="E612" s="5">
        <v>1</v>
      </c>
      <c r="F612" s="5" t="s">
        <v>221</v>
      </c>
      <c r="G612" s="3">
        <v>1</v>
      </c>
      <c r="H612" s="107" t="s">
        <v>1902</v>
      </c>
      <c r="I612" s="4" t="s">
        <v>1906</v>
      </c>
      <c r="J612" s="35">
        <v>638.20000000000005</v>
      </c>
      <c r="K612" s="35">
        <v>648.29999999999995</v>
      </c>
      <c r="L612" s="35">
        <f t="shared" si="9"/>
        <v>10.099999999999909</v>
      </c>
    </row>
    <row r="613" spans="1:12" ht="14.1" customHeight="1" x14ac:dyDescent="0.45">
      <c r="A613" s="44">
        <v>609</v>
      </c>
      <c r="B613" s="5" t="s">
        <v>18</v>
      </c>
      <c r="C613" s="5" t="s">
        <v>7</v>
      </c>
      <c r="D613" s="5" t="s">
        <v>908</v>
      </c>
      <c r="E613" s="5">
        <v>1</v>
      </c>
      <c r="F613" s="5" t="s">
        <v>221</v>
      </c>
      <c r="G613" s="3">
        <v>1</v>
      </c>
      <c r="H613" s="107" t="s">
        <v>1902</v>
      </c>
      <c r="I613" s="4" t="s">
        <v>1906</v>
      </c>
      <c r="J613" s="35">
        <v>648.6</v>
      </c>
      <c r="K613" s="35">
        <v>656.2</v>
      </c>
      <c r="L613" s="35">
        <f t="shared" si="9"/>
        <v>7.6000000000000227</v>
      </c>
    </row>
    <row r="614" spans="1:12" ht="14.1" customHeight="1" x14ac:dyDescent="0.45">
      <c r="A614" s="44">
        <v>610</v>
      </c>
      <c r="B614" s="5" t="s">
        <v>18</v>
      </c>
      <c r="C614" s="5" t="s">
        <v>7</v>
      </c>
      <c r="D614" s="5" t="s">
        <v>908</v>
      </c>
      <c r="E614" s="5">
        <v>1</v>
      </c>
      <c r="F614" s="5" t="s">
        <v>221</v>
      </c>
      <c r="G614" s="3">
        <v>1</v>
      </c>
      <c r="H614" s="107" t="s">
        <v>1902</v>
      </c>
      <c r="I614" s="4" t="s">
        <v>1905</v>
      </c>
      <c r="J614" s="35">
        <v>652.20000000000005</v>
      </c>
      <c r="K614" s="35">
        <v>656.7</v>
      </c>
      <c r="L614" s="35">
        <f t="shared" si="9"/>
        <v>4.5</v>
      </c>
    </row>
    <row r="615" spans="1:12" ht="14.1" customHeight="1" x14ac:dyDescent="0.45">
      <c r="A615" s="44">
        <v>611</v>
      </c>
      <c r="B615" s="5" t="s">
        <v>18</v>
      </c>
      <c r="C615" s="5" t="s">
        <v>7</v>
      </c>
      <c r="D615" s="5" t="s">
        <v>908</v>
      </c>
      <c r="E615" s="5">
        <v>1</v>
      </c>
      <c r="F615" s="5" t="s">
        <v>221</v>
      </c>
      <c r="G615" s="3">
        <v>1</v>
      </c>
      <c r="H615" s="107" t="s">
        <v>1902</v>
      </c>
      <c r="I615" s="4" t="s">
        <v>1905</v>
      </c>
      <c r="J615" s="35">
        <v>659.2</v>
      </c>
      <c r="K615" s="35">
        <v>690</v>
      </c>
      <c r="L615" s="35">
        <f t="shared" si="9"/>
        <v>30.799999999999955</v>
      </c>
    </row>
    <row r="616" spans="1:12" ht="14.1" customHeight="1" x14ac:dyDescent="0.45">
      <c r="A616" s="44">
        <v>612</v>
      </c>
      <c r="B616" s="5" t="s">
        <v>18</v>
      </c>
      <c r="C616" s="5" t="s">
        <v>7</v>
      </c>
      <c r="D616" s="5" t="s">
        <v>908</v>
      </c>
      <c r="E616" s="5">
        <v>1</v>
      </c>
      <c r="F616" s="5" t="s">
        <v>221</v>
      </c>
      <c r="G616" s="3">
        <v>1</v>
      </c>
      <c r="H616" s="107" t="s">
        <v>1902</v>
      </c>
      <c r="I616" s="4" t="s">
        <v>1906</v>
      </c>
      <c r="J616" s="35">
        <v>660.5</v>
      </c>
      <c r="K616" s="35">
        <v>661.3</v>
      </c>
      <c r="L616" s="35">
        <f t="shared" si="9"/>
        <v>0.79999999999995453</v>
      </c>
    </row>
    <row r="617" spans="1:12" ht="14.1" customHeight="1" x14ac:dyDescent="0.45">
      <c r="A617" s="44">
        <v>613</v>
      </c>
      <c r="B617" s="5" t="s">
        <v>18</v>
      </c>
      <c r="C617" s="5" t="s">
        <v>7</v>
      </c>
      <c r="D617" s="5" t="s">
        <v>908</v>
      </c>
      <c r="E617" s="5">
        <v>1</v>
      </c>
      <c r="F617" s="5" t="s">
        <v>221</v>
      </c>
      <c r="G617" s="3">
        <v>1</v>
      </c>
      <c r="H617" s="107" t="s">
        <v>1902</v>
      </c>
      <c r="I617" s="4" t="s">
        <v>1906</v>
      </c>
      <c r="J617" s="35">
        <v>663</v>
      </c>
      <c r="K617" s="35">
        <v>663.3</v>
      </c>
      <c r="L617" s="35">
        <f t="shared" si="9"/>
        <v>0.29999999999995453</v>
      </c>
    </row>
    <row r="618" spans="1:12" ht="14.1" customHeight="1" x14ac:dyDescent="0.45">
      <c r="A618" s="44">
        <v>614</v>
      </c>
      <c r="B618" s="5" t="s">
        <v>18</v>
      </c>
      <c r="C618" s="5" t="s">
        <v>7</v>
      </c>
      <c r="D618" s="5" t="s">
        <v>908</v>
      </c>
      <c r="E618" s="5">
        <v>1</v>
      </c>
      <c r="F618" s="5" t="s">
        <v>221</v>
      </c>
      <c r="G618" s="3">
        <v>1</v>
      </c>
      <c r="H618" s="107" t="s">
        <v>1902</v>
      </c>
      <c r="I618" s="4" t="s">
        <v>1906</v>
      </c>
      <c r="J618" s="35">
        <v>664.7</v>
      </c>
      <c r="K618" s="35">
        <v>665</v>
      </c>
      <c r="L618" s="35">
        <f t="shared" si="9"/>
        <v>0.29999999999995453</v>
      </c>
    </row>
    <row r="619" spans="1:12" ht="14.1" customHeight="1" x14ac:dyDescent="0.45">
      <c r="A619" s="44">
        <v>615</v>
      </c>
      <c r="B619" s="5" t="s">
        <v>18</v>
      </c>
      <c r="C619" s="5" t="s">
        <v>7</v>
      </c>
      <c r="D619" s="5" t="s">
        <v>908</v>
      </c>
      <c r="E619" s="5">
        <v>1</v>
      </c>
      <c r="F619" s="5" t="s">
        <v>221</v>
      </c>
      <c r="G619" s="3">
        <v>1</v>
      </c>
      <c r="H619" s="107" t="s">
        <v>1902</v>
      </c>
      <c r="I619" s="4" t="s">
        <v>1906</v>
      </c>
      <c r="J619" s="35">
        <v>665.8</v>
      </c>
      <c r="K619" s="35">
        <v>669.7</v>
      </c>
      <c r="L619" s="35">
        <f t="shared" si="9"/>
        <v>3.9000000000000909</v>
      </c>
    </row>
    <row r="620" spans="1:12" ht="14.1" customHeight="1" x14ac:dyDescent="0.45">
      <c r="A620" s="44">
        <v>616</v>
      </c>
      <c r="B620" s="5" t="s">
        <v>18</v>
      </c>
      <c r="C620" s="5" t="s">
        <v>7</v>
      </c>
      <c r="D620" s="5" t="s">
        <v>908</v>
      </c>
      <c r="E620" s="5">
        <v>1</v>
      </c>
      <c r="F620" s="5" t="s">
        <v>221</v>
      </c>
      <c r="G620" s="3">
        <v>1</v>
      </c>
      <c r="H620" s="107" t="s">
        <v>1902</v>
      </c>
      <c r="I620" s="4" t="s">
        <v>1906</v>
      </c>
      <c r="J620" s="35">
        <v>669.8</v>
      </c>
      <c r="K620" s="35">
        <v>675.8</v>
      </c>
      <c r="L620" s="35">
        <f t="shared" si="9"/>
        <v>6</v>
      </c>
    </row>
    <row r="621" spans="1:12" ht="14.1" customHeight="1" x14ac:dyDescent="0.45">
      <c r="A621" s="44">
        <v>617</v>
      </c>
      <c r="B621" s="5" t="s">
        <v>18</v>
      </c>
      <c r="C621" s="5" t="s">
        <v>7</v>
      </c>
      <c r="D621" s="5" t="s">
        <v>908</v>
      </c>
      <c r="E621" s="5">
        <v>1</v>
      </c>
      <c r="F621" s="5" t="s">
        <v>221</v>
      </c>
      <c r="G621" s="3">
        <v>1</v>
      </c>
      <c r="H621" s="107" t="s">
        <v>1902</v>
      </c>
      <c r="I621" s="4" t="s">
        <v>1906</v>
      </c>
      <c r="J621" s="35">
        <v>675.3</v>
      </c>
      <c r="K621" s="35">
        <v>676.1</v>
      </c>
      <c r="L621" s="35">
        <f t="shared" si="9"/>
        <v>0.80000000000006821</v>
      </c>
    </row>
    <row r="622" spans="1:12" ht="14.1" customHeight="1" x14ac:dyDescent="0.45">
      <c r="A622" s="44">
        <v>618</v>
      </c>
      <c r="B622" s="5" t="s">
        <v>18</v>
      </c>
      <c r="C622" s="5" t="s">
        <v>7</v>
      </c>
      <c r="D622" s="5" t="s">
        <v>908</v>
      </c>
      <c r="E622" s="5">
        <v>1</v>
      </c>
      <c r="F622" s="5" t="s">
        <v>221</v>
      </c>
      <c r="G622" s="3">
        <v>1</v>
      </c>
      <c r="H622" s="107" t="s">
        <v>1902</v>
      </c>
      <c r="I622" s="4" t="s">
        <v>1906</v>
      </c>
      <c r="J622" s="35">
        <v>677</v>
      </c>
      <c r="K622" s="35">
        <v>702.7</v>
      </c>
      <c r="L622" s="35">
        <f t="shared" si="9"/>
        <v>25.700000000000045</v>
      </c>
    </row>
    <row r="623" spans="1:12" ht="14.1" customHeight="1" x14ac:dyDescent="0.45">
      <c r="A623" s="44">
        <v>619</v>
      </c>
      <c r="B623" s="5" t="s">
        <v>18</v>
      </c>
      <c r="C623" s="5" t="s">
        <v>7</v>
      </c>
      <c r="D623" s="5" t="s">
        <v>908</v>
      </c>
      <c r="E623" s="5">
        <v>1</v>
      </c>
      <c r="F623" s="5" t="s">
        <v>221</v>
      </c>
      <c r="G623" s="3">
        <v>1</v>
      </c>
      <c r="H623" s="107" t="s">
        <v>1902</v>
      </c>
      <c r="I623" s="4" t="s">
        <v>1905</v>
      </c>
      <c r="J623" s="35">
        <v>690.2</v>
      </c>
      <c r="K623" s="35">
        <v>690.8</v>
      </c>
      <c r="L623" s="35">
        <f t="shared" si="9"/>
        <v>0.59999999999990905</v>
      </c>
    </row>
    <row r="624" spans="1:12" ht="14.1" customHeight="1" x14ac:dyDescent="0.45">
      <c r="A624" s="44">
        <v>620</v>
      </c>
      <c r="B624" s="5" t="s">
        <v>18</v>
      </c>
      <c r="C624" s="5" t="s">
        <v>7</v>
      </c>
      <c r="D624" s="5" t="s">
        <v>908</v>
      </c>
      <c r="E624" s="5">
        <v>1</v>
      </c>
      <c r="F624" s="5" t="s">
        <v>221</v>
      </c>
      <c r="G624" s="3">
        <v>1</v>
      </c>
      <c r="H624" s="107" t="s">
        <v>1902</v>
      </c>
      <c r="I624" s="4" t="s">
        <v>1905</v>
      </c>
      <c r="J624" s="35">
        <v>692.2</v>
      </c>
      <c r="K624" s="35">
        <v>702.4</v>
      </c>
      <c r="L624" s="35">
        <f t="shared" si="9"/>
        <v>10.199999999999932</v>
      </c>
    </row>
    <row r="625" spans="1:12" ht="14.1" customHeight="1" x14ac:dyDescent="0.45">
      <c r="A625" s="44">
        <v>621</v>
      </c>
      <c r="B625" s="5" t="s">
        <v>18</v>
      </c>
      <c r="C625" s="5" t="s">
        <v>7</v>
      </c>
      <c r="D625" s="5" t="s">
        <v>908</v>
      </c>
      <c r="E625" s="5">
        <v>1</v>
      </c>
      <c r="F625" s="5" t="s">
        <v>221</v>
      </c>
      <c r="G625" s="3">
        <v>1</v>
      </c>
      <c r="H625" s="107" t="s">
        <v>1902</v>
      </c>
      <c r="I625" s="4" t="s">
        <v>1906</v>
      </c>
      <c r="J625" s="4">
        <v>710.5</v>
      </c>
      <c r="K625" s="4">
        <v>721</v>
      </c>
      <c r="L625" s="35">
        <f t="shared" si="9"/>
        <v>10.5</v>
      </c>
    </row>
    <row r="626" spans="1:12" ht="14.1" customHeight="1" x14ac:dyDescent="0.45">
      <c r="A626" s="44">
        <v>622</v>
      </c>
      <c r="B626" s="5" t="s">
        <v>18</v>
      </c>
      <c r="C626" s="5" t="s">
        <v>7</v>
      </c>
      <c r="D626" s="5" t="s">
        <v>908</v>
      </c>
      <c r="E626" s="5">
        <v>1</v>
      </c>
      <c r="F626" s="5" t="s">
        <v>221</v>
      </c>
      <c r="G626" s="3">
        <v>1</v>
      </c>
      <c r="H626" s="107" t="s">
        <v>1902</v>
      </c>
      <c r="I626" s="4" t="s">
        <v>1905</v>
      </c>
      <c r="J626" s="4">
        <v>712.8</v>
      </c>
      <c r="K626" s="4">
        <v>716.6</v>
      </c>
      <c r="L626" s="35">
        <f t="shared" si="9"/>
        <v>3.8000000000000682</v>
      </c>
    </row>
    <row r="627" spans="1:12" ht="14.1" customHeight="1" x14ac:dyDescent="0.45">
      <c r="A627" s="44">
        <v>623</v>
      </c>
      <c r="B627" s="5" t="s">
        <v>18</v>
      </c>
      <c r="C627" s="5" t="s">
        <v>7</v>
      </c>
      <c r="D627" s="5" t="s">
        <v>908</v>
      </c>
      <c r="E627" s="5">
        <v>1</v>
      </c>
      <c r="F627" s="5" t="s">
        <v>221</v>
      </c>
      <c r="G627" s="3">
        <v>1</v>
      </c>
      <c r="H627" s="107" t="s">
        <v>1902</v>
      </c>
      <c r="I627" s="4" t="s">
        <v>1905</v>
      </c>
      <c r="J627" s="4">
        <v>718.6</v>
      </c>
      <c r="K627" s="4">
        <v>719.6</v>
      </c>
      <c r="L627" s="35">
        <f t="shared" si="9"/>
        <v>1</v>
      </c>
    </row>
    <row r="628" spans="1:12" ht="14.1" customHeight="1" x14ac:dyDescent="0.45">
      <c r="A628" s="44">
        <v>624</v>
      </c>
      <c r="B628" s="5" t="s">
        <v>18</v>
      </c>
      <c r="C628" s="5" t="s">
        <v>7</v>
      </c>
      <c r="D628" s="5" t="s">
        <v>908</v>
      </c>
      <c r="E628" s="5">
        <v>1</v>
      </c>
      <c r="F628" s="5" t="s">
        <v>221</v>
      </c>
      <c r="G628" s="3">
        <v>1</v>
      </c>
      <c r="H628" s="107" t="s">
        <v>1902</v>
      </c>
      <c r="I628" s="4" t="s">
        <v>1905</v>
      </c>
      <c r="J628" s="4">
        <v>724.4</v>
      </c>
      <c r="K628" s="4">
        <v>725.5</v>
      </c>
      <c r="L628" s="35">
        <f t="shared" si="9"/>
        <v>1.1000000000000227</v>
      </c>
    </row>
    <row r="629" spans="1:12" ht="14.1" customHeight="1" x14ac:dyDescent="0.45">
      <c r="A629" s="44">
        <v>625</v>
      </c>
      <c r="B629" s="5" t="s">
        <v>18</v>
      </c>
      <c r="C629" s="5" t="s">
        <v>7</v>
      </c>
      <c r="D629" s="5" t="s">
        <v>1002</v>
      </c>
      <c r="E629" s="5">
        <v>112</v>
      </c>
      <c r="F629" s="5" t="s">
        <v>686</v>
      </c>
      <c r="G629" s="3">
        <v>1</v>
      </c>
      <c r="H629" s="107" t="s">
        <v>1902</v>
      </c>
      <c r="I629" s="4" t="s">
        <v>1905</v>
      </c>
      <c r="J629" s="35">
        <v>52.3</v>
      </c>
      <c r="K629" s="35">
        <v>55</v>
      </c>
      <c r="L629" s="35">
        <f t="shared" si="9"/>
        <v>2.7000000000000028</v>
      </c>
    </row>
    <row r="630" spans="1:12" ht="14.1" customHeight="1" x14ac:dyDescent="0.45">
      <c r="A630" s="44">
        <v>626</v>
      </c>
      <c r="B630" s="5" t="s">
        <v>18</v>
      </c>
      <c r="C630" s="5" t="s">
        <v>7</v>
      </c>
      <c r="D630" s="5" t="s">
        <v>1002</v>
      </c>
      <c r="E630" s="5">
        <v>112</v>
      </c>
      <c r="F630" s="5" t="s">
        <v>686</v>
      </c>
      <c r="G630" s="3">
        <v>1</v>
      </c>
      <c r="H630" s="107" t="s">
        <v>1902</v>
      </c>
      <c r="I630" s="4" t="s">
        <v>1905</v>
      </c>
      <c r="J630" s="35">
        <v>55.5</v>
      </c>
      <c r="K630" s="35">
        <v>65.7</v>
      </c>
      <c r="L630" s="35">
        <f t="shared" si="9"/>
        <v>10.200000000000003</v>
      </c>
    </row>
    <row r="631" spans="1:12" ht="14.1" customHeight="1" x14ac:dyDescent="0.45">
      <c r="A631" s="44">
        <v>627</v>
      </c>
      <c r="B631" s="5" t="s">
        <v>18</v>
      </c>
      <c r="C631" s="5" t="s">
        <v>7</v>
      </c>
      <c r="D631" s="5" t="s">
        <v>1003</v>
      </c>
      <c r="E631" s="5">
        <v>114</v>
      </c>
      <c r="F631" s="5" t="s">
        <v>688</v>
      </c>
      <c r="G631" s="3">
        <v>1</v>
      </c>
      <c r="H631" s="107" t="s">
        <v>1901</v>
      </c>
      <c r="I631" s="4" t="s">
        <v>1906</v>
      </c>
      <c r="J631" s="4">
        <v>0</v>
      </c>
      <c r="K631" s="4">
        <v>2.5</v>
      </c>
      <c r="L631" s="35">
        <f t="shared" si="9"/>
        <v>2.5</v>
      </c>
    </row>
    <row r="632" spans="1:12" ht="14.1" customHeight="1" x14ac:dyDescent="0.45">
      <c r="A632" s="44">
        <v>628</v>
      </c>
      <c r="B632" s="5" t="s">
        <v>18</v>
      </c>
      <c r="C632" s="5" t="s">
        <v>7</v>
      </c>
      <c r="D632" s="5" t="s">
        <v>1004</v>
      </c>
      <c r="E632" s="5">
        <v>1156</v>
      </c>
      <c r="F632" s="5" t="s">
        <v>821</v>
      </c>
      <c r="G632" s="3">
        <v>1</v>
      </c>
      <c r="H632" s="107" t="s">
        <v>1902</v>
      </c>
      <c r="I632" s="4" t="s">
        <v>1906</v>
      </c>
      <c r="J632" s="4">
        <v>0.1</v>
      </c>
      <c r="K632" s="4">
        <v>3.1</v>
      </c>
      <c r="L632" s="35">
        <f t="shared" si="9"/>
        <v>3</v>
      </c>
    </row>
    <row r="633" spans="1:12" ht="14.1" customHeight="1" x14ac:dyDescent="0.45">
      <c r="A633" s="44">
        <v>629</v>
      </c>
      <c r="B633" s="5" t="s">
        <v>18</v>
      </c>
      <c r="C633" s="5" t="s">
        <v>7</v>
      </c>
      <c r="D633" s="5" t="s">
        <v>1004</v>
      </c>
      <c r="E633" s="5">
        <v>1156</v>
      </c>
      <c r="F633" s="5" t="s">
        <v>821</v>
      </c>
      <c r="G633" s="3">
        <v>1</v>
      </c>
      <c r="H633" s="107" t="s">
        <v>1902</v>
      </c>
      <c r="I633" s="4" t="s">
        <v>1905</v>
      </c>
      <c r="J633" s="4">
        <v>0.2</v>
      </c>
      <c r="K633" s="4">
        <v>3.3</v>
      </c>
      <c r="L633" s="35">
        <f t="shared" si="9"/>
        <v>3.0999999999999996</v>
      </c>
    </row>
    <row r="634" spans="1:12" ht="14.1" customHeight="1" x14ac:dyDescent="0.45">
      <c r="A634" s="44">
        <v>630</v>
      </c>
      <c r="B634" s="5" t="s">
        <v>18</v>
      </c>
      <c r="C634" s="5" t="s">
        <v>7</v>
      </c>
      <c r="D634" s="5" t="s">
        <v>1004</v>
      </c>
      <c r="E634" s="5">
        <v>1156</v>
      </c>
      <c r="F634" s="5" t="s">
        <v>821</v>
      </c>
      <c r="G634" s="3">
        <v>1</v>
      </c>
      <c r="H634" s="107" t="s">
        <v>1902</v>
      </c>
      <c r="I634" s="4" t="s">
        <v>1905</v>
      </c>
      <c r="J634" s="4">
        <v>29.8</v>
      </c>
      <c r="K634" s="4">
        <v>30.7</v>
      </c>
      <c r="L634" s="35">
        <f t="shared" si="9"/>
        <v>0.89999999999999858</v>
      </c>
    </row>
    <row r="635" spans="1:12" ht="14.1" customHeight="1" x14ac:dyDescent="0.45">
      <c r="A635" s="44">
        <v>631</v>
      </c>
      <c r="B635" s="5" t="s">
        <v>18</v>
      </c>
      <c r="C635" s="5" t="s">
        <v>7</v>
      </c>
      <c r="D635" s="5" t="s">
        <v>1004</v>
      </c>
      <c r="E635" s="5">
        <v>1156</v>
      </c>
      <c r="F635" s="5" t="s">
        <v>821</v>
      </c>
      <c r="G635" s="3">
        <v>1</v>
      </c>
      <c r="H635" s="107" t="s">
        <v>1902</v>
      </c>
      <c r="I635" s="4" t="s">
        <v>1906</v>
      </c>
      <c r="J635" s="4">
        <v>29.8</v>
      </c>
      <c r="K635" s="4">
        <v>31.3</v>
      </c>
      <c r="L635" s="35">
        <f t="shared" si="9"/>
        <v>1.5</v>
      </c>
    </row>
    <row r="636" spans="1:12" ht="14.1" customHeight="1" x14ac:dyDescent="0.45">
      <c r="A636" s="44">
        <v>632</v>
      </c>
      <c r="B636" s="5" t="s">
        <v>18</v>
      </c>
      <c r="C636" s="5" t="s">
        <v>7</v>
      </c>
      <c r="D636" s="5" t="s">
        <v>1006</v>
      </c>
      <c r="E636" s="5">
        <v>11564</v>
      </c>
      <c r="F636" s="5" t="s">
        <v>696</v>
      </c>
      <c r="G636" s="3">
        <v>1</v>
      </c>
      <c r="H636" s="107" t="s">
        <v>1901</v>
      </c>
      <c r="I636" s="4" t="s">
        <v>1905</v>
      </c>
      <c r="J636" s="35">
        <v>0</v>
      </c>
      <c r="K636" s="35">
        <v>0.3</v>
      </c>
      <c r="L636" s="35">
        <f t="shared" si="9"/>
        <v>0.3</v>
      </c>
    </row>
    <row r="637" spans="1:12" ht="14.1" customHeight="1" x14ac:dyDescent="0.45">
      <c r="A637" s="44">
        <v>633</v>
      </c>
      <c r="B637" s="5" t="s">
        <v>18</v>
      </c>
      <c r="C637" s="5" t="s">
        <v>7</v>
      </c>
      <c r="D637" s="5" t="s">
        <v>1006</v>
      </c>
      <c r="E637" s="5">
        <v>11564</v>
      </c>
      <c r="F637" s="5" t="s">
        <v>696</v>
      </c>
      <c r="G637" s="3">
        <v>1</v>
      </c>
      <c r="H637" s="107" t="s">
        <v>1901</v>
      </c>
      <c r="I637" s="4" t="s">
        <v>1906</v>
      </c>
      <c r="J637" s="35">
        <v>0.1</v>
      </c>
      <c r="K637" s="35">
        <v>0.4</v>
      </c>
      <c r="L637" s="35">
        <f t="shared" si="9"/>
        <v>0.30000000000000004</v>
      </c>
    </row>
    <row r="638" spans="1:12" ht="14.1" customHeight="1" x14ac:dyDescent="0.45">
      <c r="A638" s="44">
        <v>634</v>
      </c>
      <c r="B638" s="5" t="s">
        <v>18</v>
      </c>
      <c r="C638" s="5" t="s">
        <v>7</v>
      </c>
      <c r="D638" s="5" t="s">
        <v>1006</v>
      </c>
      <c r="E638" s="5">
        <v>11564</v>
      </c>
      <c r="F638" s="5" t="s">
        <v>696</v>
      </c>
      <c r="G638" s="3">
        <v>1</v>
      </c>
      <c r="H638" s="107" t="s">
        <v>1901</v>
      </c>
      <c r="I638" s="4" t="s">
        <v>1905</v>
      </c>
      <c r="J638" s="35">
        <v>0.5</v>
      </c>
      <c r="K638" s="35">
        <v>1</v>
      </c>
      <c r="L638" s="35">
        <f t="shared" si="9"/>
        <v>0.5</v>
      </c>
    </row>
    <row r="639" spans="1:12" ht="14.1" customHeight="1" x14ac:dyDescent="0.45">
      <c r="A639" s="44">
        <v>635</v>
      </c>
      <c r="B639" s="5" t="s">
        <v>18</v>
      </c>
      <c r="C639" s="5" t="s">
        <v>7</v>
      </c>
      <c r="D639" s="5" t="s">
        <v>1006</v>
      </c>
      <c r="E639" s="5">
        <v>11564</v>
      </c>
      <c r="F639" s="5" t="s">
        <v>696</v>
      </c>
      <c r="G639" s="3">
        <v>1</v>
      </c>
      <c r="H639" s="107" t="s">
        <v>1901</v>
      </c>
      <c r="I639" s="4" t="s">
        <v>1906</v>
      </c>
      <c r="J639" s="35">
        <v>0.6</v>
      </c>
      <c r="K639" s="35">
        <v>1</v>
      </c>
      <c r="L639" s="35">
        <f t="shared" si="9"/>
        <v>0.4</v>
      </c>
    </row>
    <row r="640" spans="1:12" ht="14.1" customHeight="1" x14ac:dyDescent="0.45">
      <c r="A640" s="44">
        <v>636</v>
      </c>
      <c r="B640" s="5" t="s">
        <v>18</v>
      </c>
      <c r="C640" s="5" t="s">
        <v>7</v>
      </c>
      <c r="D640" s="5" t="s">
        <v>1007</v>
      </c>
      <c r="E640" s="5">
        <v>11568</v>
      </c>
      <c r="F640" s="5" t="s">
        <v>697</v>
      </c>
      <c r="G640" s="3">
        <v>1</v>
      </c>
      <c r="H640" s="107" t="s">
        <v>1902</v>
      </c>
      <c r="I640" s="4" t="s">
        <v>1906</v>
      </c>
      <c r="J640" s="4">
        <v>0</v>
      </c>
      <c r="K640" s="4">
        <v>2.4</v>
      </c>
      <c r="L640" s="35">
        <f t="shared" si="9"/>
        <v>2.4</v>
      </c>
    </row>
    <row r="641" spans="1:12" ht="14.1" customHeight="1" x14ac:dyDescent="0.45">
      <c r="A641" s="44">
        <v>637</v>
      </c>
      <c r="B641" s="5" t="s">
        <v>18</v>
      </c>
      <c r="C641" s="5" t="s">
        <v>7</v>
      </c>
      <c r="D641" s="5" t="s">
        <v>1007</v>
      </c>
      <c r="E641" s="5">
        <v>11568</v>
      </c>
      <c r="F641" s="5" t="s">
        <v>697</v>
      </c>
      <c r="G641" s="3">
        <v>1</v>
      </c>
      <c r="H641" s="107" t="s">
        <v>1902</v>
      </c>
      <c r="I641" s="4" t="s">
        <v>1905</v>
      </c>
      <c r="J641" s="4">
        <v>0</v>
      </c>
      <c r="K641" s="4">
        <v>2.8</v>
      </c>
      <c r="L641" s="35">
        <f t="shared" si="9"/>
        <v>2.8</v>
      </c>
    </row>
    <row r="642" spans="1:12" ht="14.1" customHeight="1" x14ac:dyDescent="0.45">
      <c r="A642" s="44">
        <v>638</v>
      </c>
      <c r="B642" s="5" t="s">
        <v>18</v>
      </c>
      <c r="C642" s="5" t="s">
        <v>7</v>
      </c>
      <c r="D642" s="5" t="s">
        <v>1005</v>
      </c>
      <c r="E642" s="5">
        <v>1158</v>
      </c>
      <c r="F642" s="5" t="s">
        <v>698</v>
      </c>
      <c r="G642" s="3">
        <v>1</v>
      </c>
      <c r="H642" s="107" t="s">
        <v>1902</v>
      </c>
      <c r="I642" s="4" t="s">
        <v>1905</v>
      </c>
      <c r="J642" s="35">
        <v>0.7</v>
      </c>
      <c r="K642" s="35">
        <v>2</v>
      </c>
      <c r="L642" s="35">
        <f t="shared" si="9"/>
        <v>1.3</v>
      </c>
    </row>
    <row r="643" spans="1:12" ht="14.1" customHeight="1" x14ac:dyDescent="0.45">
      <c r="A643" s="44">
        <v>639</v>
      </c>
      <c r="B643" s="5" t="s">
        <v>18</v>
      </c>
      <c r="C643" s="5" t="s">
        <v>7</v>
      </c>
      <c r="D643" s="5" t="s">
        <v>1005</v>
      </c>
      <c r="E643" s="5">
        <v>1158</v>
      </c>
      <c r="F643" s="5" t="s">
        <v>698</v>
      </c>
      <c r="G643" s="3">
        <v>1</v>
      </c>
      <c r="H643" s="107" t="s">
        <v>1902</v>
      </c>
      <c r="I643" s="4" t="s">
        <v>1906</v>
      </c>
      <c r="J643" s="35">
        <v>0.7</v>
      </c>
      <c r="K643" s="35">
        <v>1.7</v>
      </c>
      <c r="L643" s="35">
        <f t="shared" si="9"/>
        <v>1</v>
      </c>
    </row>
    <row r="644" spans="1:12" ht="14.1" customHeight="1" x14ac:dyDescent="0.45">
      <c r="A644" s="44">
        <v>640</v>
      </c>
      <c r="B644" s="5" t="s">
        <v>18</v>
      </c>
      <c r="C644" s="5" t="s">
        <v>7</v>
      </c>
      <c r="D644" s="5" t="s">
        <v>1008</v>
      </c>
      <c r="E644" s="5">
        <v>116</v>
      </c>
      <c r="F644" s="5" t="s">
        <v>699</v>
      </c>
      <c r="G644" s="3">
        <v>1</v>
      </c>
      <c r="H644" s="107" t="s">
        <v>1902</v>
      </c>
      <c r="I644" s="4" t="s">
        <v>1905</v>
      </c>
      <c r="J644" s="4">
        <v>1.5</v>
      </c>
      <c r="K644" s="4">
        <v>3</v>
      </c>
      <c r="L644" s="35">
        <f t="shared" si="9"/>
        <v>1.5</v>
      </c>
    </row>
    <row r="645" spans="1:12" ht="14.1" customHeight="1" x14ac:dyDescent="0.45">
      <c r="A645" s="44">
        <v>641</v>
      </c>
      <c r="B645" s="5" t="s">
        <v>18</v>
      </c>
      <c r="C645" s="5" t="s">
        <v>7</v>
      </c>
      <c r="D645" s="5" t="s">
        <v>1008</v>
      </c>
      <c r="E645" s="5">
        <v>116</v>
      </c>
      <c r="F645" s="5" t="s">
        <v>699</v>
      </c>
      <c r="G645" s="3">
        <v>1</v>
      </c>
      <c r="H645" s="107" t="s">
        <v>1901</v>
      </c>
      <c r="I645" s="4" t="s">
        <v>1905</v>
      </c>
      <c r="J645" s="4">
        <v>42</v>
      </c>
      <c r="K645" s="4">
        <v>42.5</v>
      </c>
      <c r="L645" s="35">
        <f t="shared" si="9"/>
        <v>0.5</v>
      </c>
    </row>
    <row r="646" spans="1:12" ht="14.1" customHeight="1" x14ac:dyDescent="0.45">
      <c r="A646" s="44">
        <v>642</v>
      </c>
      <c r="B646" s="5" t="s">
        <v>18</v>
      </c>
      <c r="C646" s="5" t="s">
        <v>7</v>
      </c>
      <c r="D646" s="5" t="s">
        <v>1008</v>
      </c>
      <c r="E646" s="5">
        <v>116</v>
      </c>
      <c r="F646" s="5" t="s">
        <v>699</v>
      </c>
      <c r="G646" s="3">
        <v>1</v>
      </c>
      <c r="H646" s="107" t="s">
        <v>1901</v>
      </c>
      <c r="I646" s="4" t="s">
        <v>1905</v>
      </c>
      <c r="J646" s="4">
        <v>55.1</v>
      </c>
      <c r="K646" s="4">
        <v>58.8</v>
      </c>
      <c r="L646" s="35">
        <f t="shared" si="9"/>
        <v>3.6999999999999957</v>
      </c>
    </row>
    <row r="647" spans="1:12" ht="14.1" customHeight="1" x14ac:dyDescent="0.45">
      <c r="A647" s="44">
        <v>643</v>
      </c>
      <c r="B647" s="5" t="s">
        <v>18</v>
      </c>
      <c r="C647" s="5" t="s">
        <v>7</v>
      </c>
      <c r="D647" s="5" t="s">
        <v>1009</v>
      </c>
      <c r="E647" s="5">
        <v>1162</v>
      </c>
      <c r="F647" s="5" t="s">
        <v>768</v>
      </c>
      <c r="G647" s="3">
        <v>2</v>
      </c>
      <c r="H647" s="106" t="s">
        <v>1903</v>
      </c>
      <c r="I647" s="4" t="s">
        <v>1905</v>
      </c>
      <c r="J647" s="35">
        <v>0</v>
      </c>
      <c r="K647" s="35">
        <v>1.4</v>
      </c>
      <c r="L647" s="35">
        <f t="shared" si="9"/>
        <v>1.4</v>
      </c>
    </row>
    <row r="648" spans="1:12" ht="14.1" customHeight="1" x14ac:dyDescent="0.45">
      <c r="A648" s="44">
        <v>644</v>
      </c>
      <c r="B648" s="5" t="s">
        <v>18</v>
      </c>
      <c r="C648" s="5" t="s">
        <v>7</v>
      </c>
      <c r="D648" s="5" t="s">
        <v>1010</v>
      </c>
      <c r="E648" s="5">
        <v>1164</v>
      </c>
      <c r="F648" s="5" t="s">
        <v>701</v>
      </c>
      <c r="G648" s="3">
        <v>1</v>
      </c>
      <c r="H648" s="107" t="s">
        <v>1901</v>
      </c>
      <c r="I648" s="4" t="s">
        <v>1906</v>
      </c>
      <c r="J648" s="4">
        <v>3.3</v>
      </c>
      <c r="K648" s="4">
        <v>3.9</v>
      </c>
      <c r="L648" s="35">
        <f t="shared" si="9"/>
        <v>0.60000000000000009</v>
      </c>
    </row>
    <row r="649" spans="1:12" ht="14.1" customHeight="1" x14ac:dyDescent="0.45">
      <c r="A649" s="44">
        <v>645</v>
      </c>
      <c r="B649" s="5" t="s">
        <v>18</v>
      </c>
      <c r="C649" s="5" t="s">
        <v>7</v>
      </c>
      <c r="D649" s="5" t="s">
        <v>1010</v>
      </c>
      <c r="E649" s="5">
        <v>1164</v>
      </c>
      <c r="F649" s="5" t="s">
        <v>701</v>
      </c>
      <c r="G649" s="3">
        <v>1</v>
      </c>
      <c r="H649" s="107" t="s">
        <v>1901</v>
      </c>
      <c r="I649" s="4" t="s">
        <v>1905</v>
      </c>
      <c r="J649" s="4">
        <v>3.9</v>
      </c>
      <c r="K649" s="4">
        <v>4.2</v>
      </c>
      <c r="L649" s="35">
        <f t="shared" si="9"/>
        <v>0.30000000000000027</v>
      </c>
    </row>
    <row r="650" spans="1:12" ht="14.1" customHeight="1" x14ac:dyDescent="0.45">
      <c r="A650" s="44">
        <v>646</v>
      </c>
      <c r="B650" s="5" t="s">
        <v>18</v>
      </c>
      <c r="C650" s="5" t="s">
        <v>7</v>
      </c>
      <c r="D650" s="5" t="s">
        <v>1010</v>
      </c>
      <c r="E650" s="5">
        <v>1164</v>
      </c>
      <c r="F650" s="5" t="s">
        <v>701</v>
      </c>
      <c r="G650" s="3">
        <v>1</v>
      </c>
      <c r="H650" s="107" t="s">
        <v>1901</v>
      </c>
      <c r="I650" s="4" t="s">
        <v>1906</v>
      </c>
      <c r="J650" s="4">
        <v>4.7</v>
      </c>
      <c r="K650" s="4">
        <v>4.9000000000000004</v>
      </c>
      <c r="L650" s="35">
        <f t="shared" si="9"/>
        <v>0.20000000000000018</v>
      </c>
    </row>
    <row r="651" spans="1:12" ht="14.1" customHeight="1" x14ac:dyDescent="0.45">
      <c r="A651" s="44">
        <v>647</v>
      </c>
      <c r="B651" s="5" t="s">
        <v>18</v>
      </c>
      <c r="C651" s="5" t="s">
        <v>7</v>
      </c>
      <c r="D651" s="5" t="s">
        <v>1010</v>
      </c>
      <c r="E651" s="5">
        <v>1164</v>
      </c>
      <c r="F651" s="5" t="s">
        <v>701</v>
      </c>
      <c r="G651" s="3">
        <v>1</v>
      </c>
      <c r="H651" s="107" t="s">
        <v>1901</v>
      </c>
      <c r="I651" s="4" t="s">
        <v>1905</v>
      </c>
      <c r="J651" s="4">
        <v>9.4</v>
      </c>
      <c r="K651" s="4">
        <v>10.3</v>
      </c>
      <c r="L651" s="35">
        <f t="shared" si="9"/>
        <v>0.90000000000000036</v>
      </c>
    </row>
    <row r="652" spans="1:12" ht="14.1" customHeight="1" x14ac:dyDescent="0.45">
      <c r="A652" s="44">
        <v>648</v>
      </c>
      <c r="B652" s="5" t="s">
        <v>18</v>
      </c>
      <c r="C652" s="5" t="s">
        <v>7</v>
      </c>
      <c r="D652" s="5" t="s">
        <v>1011</v>
      </c>
      <c r="E652" s="5">
        <v>1174</v>
      </c>
      <c r="F652" s="5" t="s">
        <v>703</v>
      </c>
      <c r="G652" s="3">
        <v>2</v>
      </c>
      <c r="H652" s="106" t="s">
        <v>1903</v>
      </c>
      <c r="I652" s="4" t="s">
        <v>1905</v>
      </c>
      <c r="J652" s="35">
        <v>0</v>
      </c>
      <c r="K652" s="35">
        <v>2.2000000000000002</v>
      </c>
      <c r="L652" s="35">
        <f t="shared" si="9"/>
        <v>2.2000000000000002</v>
      </c>
    </row>
    <row r="653" spans="1:12" ht="14.1" customHeight="1" x14ac:dyDescent="0.45">
      <c r="A653" s="44">
        <v>649</v>
      </c>
      <c r="B653" s="5" t="s">
        <v>18</v>
      </c>
      <c r="C653" s="5" t="s">
        <v>7</v>
      </c>
      <c r="D653" s="5" t="s">
        <v>1012</v>
      </c>
      <c r="E653" s="5">
        <v>1176</v>
      </c>
      <c r="F653" s="5" t="s">
        <v>704</v>
      </c>
      <c r="G653" s="3">
        <v>1</v>
      </c>
      <c r="H653" s="107" t="s">
        <v>1901</v>
      </c>
      <c r="I653" s="4" t="s">
        <v>1906</v>
      </c>
      <c r="J653" s="4">
        <v>14.4</v>
      </c>
      <c r="K653" s="4">
        <v>22.1</v>
      </c>
      <c r="L653" s="35">
        <f t="shared" si="9"/>
        <v>7.7000000000000011</v>
      </c>
    </row>
    <row r="654" spans="1:12" ht="14.1" customHeight="1" x14ac:dyDescent="0.45">
      <c r="A654" s="44">
        <v>650</v>
      </c>
      <c r="B654" s="5" t="s">
        <v>18</v>
      </c>
      <c r="C654" s="5" t="s">
        <v>7</v>
      </c>
      <c r="D654" s="5" t="s">
        <v>1012</v>
      </c>
      <c r="E654" s="5">
        <v>1176</v>
      </c>
      <c r="F654" s="5" t="s">
        <v>704</v>
      </c>
      <c r="G654" s="3">
        <v>1</v>
      </c>
      <c r="H654" s="107" t="s">
        <v>1901</v>
      </c>
      <c r="I654" s="4" t="s">
        <v>1905</v>
      </c>
      <c r="J654" s="4">
        <v>14.6</v>
      </c>
      <c r="K654" s="4">
        <v>22.1</v>
      </c>
      <c r="L654" s="35">
        <f t="shared" si="9"/>
        <v>7.5000000000000018</v>
      </c>
    </row>
    <row r="655" spans="1:12" ht="14.1" customHeight="1" x14ac:dyDescent="0.45">
      <c r="A655" s="44">
        <v>651</v>
      </c>
      <c r="B655" s="5" t="s">
        <v>18</v>
      </c>
      <c r="C655" s="5" t="s">
        <v>7</v>
      </c>
      <c r="D655" s="5" t="s">
        <v>1012</v>
      </c>
      <c r="E655" s="5">
        <v>1176</v>
      </c>
      <c r="F655" s="5" t="s">
        <v>704</v>
      </c>
      <c r="G655" s="3">
        <v>2</v>
      </c>
      <c r="H655" s="106" t="s">
        <v>1903</v>
      </c>
      <c r="I655" s="4" t="s">
        <v>1905</v>
      </c>
      <c r="J655" s="35">
        <v>31.8</v>
      </c>
      <c r="K655" s="35">
        <v>32.1</v>
      </c>
      <c r="L655" s="35">
        <f>K655-J655</f>
        <v>0.30000000000000071</v>
      </c>
    </row>
    <row r="656" spans="1:12" ht="14.1" customHeight="1" x14ac:dyDescent="0.45">
      <c r="A656" s="44">
        <v>652</v>
      </c>
      <c r="B656" s="5" t="s">
        <v>18</v>
      </c>
      <c r="C656" s="5" t="s">
        <v>7</v>
      </c>
      <c r="D656" s="5" t="s">
        <v>1013</v>
      </c>
      <c r="E656" s="5">
        <v>11764</v>
      </c>
      <c r="F656" s="5" t="s">
        <v>705</v>
      </c>
      <c r="G656" s="3">
        <v>1</v>
      </c>
      <c r="H656" s="107" t="s">
        <v>1901</v>
      </c>
      <c r="I656" s="4" t="s">
        <v>1906</v>
      </c>
      <c r="J656" s="4">
        <v>18.899999999999999</v>
      </c>
      <c r="K656" s="4">
        <v>19.600000000000001</v>
      </c>
      <c r="L656" s="35">
        <f t="shared" si="9"/>
        <v>0.70000000000000284</v>
      </c>
    </row>
    <row r="657" spans="1:12" ht="14.1" customHeight="1" x14ac:dyDescent="0.45">
      <c r="A657" s="44">
        <v>653</v>
      </c>
      <c r="B657" s="5" t="s">
        <v>18</v>
      </c>
      <c r="C657" s="5" t="s">
        <v>7</v>
      </c>
      <c r="D657" s="5" t="s">
        <v>1014</v>
      </c>
      <c r="E657" s="5">
        <v>118</v>
      </c>
      <c r="F657" s="5" t="s">
        <v>707</v>
      </c>
      <c r="G657" s="3">
        <v>1</v>
      </c>
      <c r="H657" s="107" t="s">
        <v>1902</v>
      </c>
      <c r="I657" s="4" t="s">
        <v>1906</v>
      </c>
      <c r="J657" s="35">
        <v>0</v>
      </c>
      <c r="K657" s="35">
        <v>3.6</v>
      </c>
      <c r="L657" s="35">
        <f t="shared" si="9"/>
        <v>3.6</v>
      </c>
    </row>
    <row r="658" spans="1:12" ht="14.1" customHeight="1" x14ac:dyDescent="0.45">
      <c r="A658" s="44">
        <v>654</v>
      </c>
      <c r="B658" s="5" t="s">
        <v>18</v>
      </c>
      <c r="C658" s="5" t="s">
        <v>7</v>
      </c>
      <c r="D658" s="5" t="s">
        <v>1014</v>
      </c>
      <c r="E658" s="5">
        <v>118</v>
      </c>
      <c r="F658" s="5" t="s">
        <v>707</v>
      </c>
      <c r="G658" s="3">
        <v>1</v>
      </c>
      <c r="H658" s="107" t="s">
        <v>1902</v>
      </c>
      <c r="I658" s="4" t="s">
        <v>1905</v>
      </c>
      <c r="J658" s="35">
        <v>1.3</v>
      </c>
      <c r="K658" s="35">
        <v>2</v>
      </c>
      <c r="L658" s="35">
        <f t="shared" ref="L658:L726" si="11">K658-J658</f>
        <v>0.7</v>
      </c>
    </row>
    <row r="659" spans="1:12" ht="14.1" customHeight="1" x14ac:dyDescent="0.45">
      <c r="A659" s="44">
        <v>655</v>
      </c>
      <c r="B659" s="5" t="s">
        <v>18</v>
      </c>
      <c r="C659" s="5" t="s">
        <v>7</v>
      </c>
      <c r="D659" s="5" t="s">
        <v>1014</v>
      </c>
      <c r="E659" s="5">
        <v>118</v>
      </c>
      <c r="F659" s="5" t="s">
        <v>707</v>
      </c>
      <c r="G659" s="3">
        <v>1</v>
      </c>
      <c r="H659" s="107" t="s">
        <v>1902</v>
      </c>
      <c r="I659" s="4" t="s">
        <v>1905</v>
      </c>
      <c r="J659" s="35">
        <v>2.1</v>
      </c>
      <c r="K659" s="35">
        <v>2.8</v>
      </c>
      <c r="L659" s="35">
        <f t="shared" si="11"/>
        <v>0.69999999999999973</v>
      </c>
    </row>
    <row r="660" spans="1:12" ht="14.1" customHeight="1" x14ac:dyDescent="0.45">
      <c r="A660" s="44">
        <v>656</v>
      </c>
      <c r="B660" s="5" t="s">
        <v>18</v>
      </c>
      <c r="C660" s="5" t="s">
        <v>7</v>
      </c>
      <c r="D660" s="5" t="s">
        <v>1014</v>
      </c>
      <c r="E660" s="5">
        <v>118</v>
      </c>
      <c r="F660" s="5" t="s">
        <v>707</v>
      </c>
      <c r="G660" s="3">
        <v>1</v>
      </c>
      <c r="H660" s="107" t="s">
        <v>1902</v>
      </c>
      <c r="I660" s="4" t="s">
        <v>1906</v>
      </c>
      <c r="J660" s="35">
        <v>25.6</v>
      </c>
      <c r="K660" s="35">
        <v>29.5</v>
      </c>
      <c r="L660" s="35">
        <f t="shared" si="11"/>
        <v>3.8999999999999986</v>
      </c>
    </row>
    <row r="661" spans="1:12" ht="14.1" customHeight="1" x14ac:dyDescent="0.45">
      <c r="A661" s="44">
        <v>657</v>
      </c>
      <c r="B661" s="5" t="s">
        <v>18</v>
      </c>
      <c r="C661" s="5" t="s">
        <v>7</v>
      </c>
      <c r="D661" s="5" t="s">
        <v>1014</v>
      </c>
      <c r="E661" s="5">
        <v>118</v>
      </c>
      <c r="F661" s="5" t="s">
        <v>707</v>
      </c>
      <c r="G661" s="3">
        <v>1</v>
      </c>
      <c r="H661" s="107" t="s">
        <v>1902</v>
      </c>
      <c r="I661" s="4" t="s">
        <v>1905</v>
      </c>
      <c r="J661" s="35">
        <v>25.6</v>
      </c>
      <c r="K661" s="35">
        <v>29</v>
      </c>
      <c r="L661" s="35">
        <f t="shared" si="11"/>
        <v>3.3999999999999986</v>
      </c>
    </row>
    <row r="662" spans="1:12" ht="14.1" customHeight="1" x14ac:dyDescent="0.45">
      <c r="A662" s="44">
        <v>658</v>
      </c>
      <c r="B662" s="5" t="s">
        <v>18</v>
      </c>
      <c r="C662" s="5" t="s">
        <v>7</v>
      </c>
      <c r="D662" s="5" t="s">
        <v>1014</v>
      </c>
      <c r="E662" s="5">
        <v>118</v>
      </c>
      <c r="F662" s="5" t="s">
        <v>707</v>
      </c>
      <c r="G662" s="3">
        <v>1</v>
      </c>
      <c r="H662" s="107" t="s">
        <v>1902</v>
      </c>
      <c r="I662" s="4" t="s">
        <v>1906</v>
      </c>
      <c r="J662" s="35">
        <v>30.7</v>
      </c>
      <c r="K662" s="35">
        <v>33.5</v>
      </c>
      <c r="L662" s="35">
        <f t="shared" si="11"/>
        <v>2.8000000000000007</v>
      </c>
    </row>
    <row r="663" spans="1:12" ht="14.1" customHeight="1" x14ac:dyDescent="0.45">
      <c r="A663" s="44">
        <v>659</v>
      </c>
      <c r="B663" s="5" t="s">
        <v>18</v>
      </c>
      <c r="C663" s="5" t="s">
        <v>7</v>
      </c>
      <c r="D663" s="5" t="s">
        <v>1014</v>
      </c>
      <c r="E663" s="5">
        <v>118</v>
      </c>
      <c r="F663" s="5" t="s">
        <v>707</v>
      </c>
      <c r="G663" s="3">
        <v>1</v>
      </c>
      <c r="H663" s="107" t="s">
        <v>1902</v>
      </c>
      <c r="I663" s="4" t="s">
        <v>1905</v>
      </c>
      <c r="J663" s="35">
        <v>32.5</v>
      </c>
      <c r="K663" s="35">
        <v>34.6</v>
      </c>
      <c r="L663" s="35">
        <f t="shared" si="11"/>
        <v>2.1000000000000014</v>
      </c>
    </row>
    <row r="664" spans="1:12" ht="14.1" customHeight="1" x14ac:dyDescent="0.45">
      <c r="A664" s="44">
        <v>660</v>
      </c>
      <c r="B664" s="5" t="s">
        <v>18</v>
      </c>
      <c r="C664" s="5" t="s">
        <v>7</v>
      </c>
      <c r="D664" s="5" t="s">
        <v>1014</v>
      </c>
      <c r="E664" s="5">
        <v>118</v>
      </c>
      <c r="F664" s="5" t="s">
        <v>707</v>
      </c>
      <c r="G664" s="3">
        <v>1</v>
      </c>
      <c r="H664" s="107" t="s">
        <v>1902</v>
      </c>
      <c r="I664" s="4" t="s">
        <v>1906</v>
      </c>
      <c r="J664" s="35">
        <v>33.9</v>
      </c>
      <c r="K664" s="35">
        <v>34.9</v>
      </c>
      <c r="L664" s="35">
        <f t="shared" si="11"/>
        <v>1</v>
      </c>
    </row>
    <row r="665" spans="1:12" ht="14.1" customHeight="1" x14ac:dyDescent="0.45">
      <c r="A665" s="44">
        <v>661</v>
      </c>
      <c r="B665" s="5" t="s">
        <v>18</v>
      </c>
      <c r="C665" s="5" t="s">
        <v>7</v>
      </c>
      <c r="D665" s="5" t="s">
        <v>1014</v>
      </c>
      <c r="E665" s="5">
        <v>118</v>
      </c>
      <c r="F665" s="5" t="s">
        <v>707</v>
      </c>
      <c r="G665" s="3">
        <v>1</v>
      </c>
      <c r="H665" s="107" t="s">
        <v>1902</v>
      </c>
      <c r="I665" s="4" t="s">
        <v>1905</v>
      </c>
      <c r="J665" s="35">
        <v>34.700000000000003</v>
      </c>
      <c r="K665" s="35">
        <v>35.6</v>
      </c>
      <c r="L665" s="35">
        <f t="shared" si="11"/>
        <v>0.89999999999999858</v>
      </c>
    </row>
    <row r="666" spans="1:12" ht="14.1" customHeight="1" x14ac:dyDescent="0.45">
      <c r="A666" s="44">
        <v>662</v>
      </c>
      <c r="B666" s="5" t="s">
        <v>18</v>
      </c>
      <c r="C666" s="5" t="s">
        <v>7</v>
      </c>
      <c r="D666" s="5" t="s">
        <v>1014</v>
      </c>
      <c r="E666" s="5">
        <v>118</v>
      </c>
      <c r="F666" s="5" t="s">
        <v>707</v>
      </c>
      <c r="G666" s="3">
        <v>1</v>
      </c>
      <c r="H666" s="107" t="s">
        <v>1902</v>
      </c>
      <c r="I666" s="4" t="s">
        <v>1906</v>
      </c>
      <c r="J666" s="35">
        <v>35.299999999999997</v>
      </c>
      <c r="K666" s="35">
        <v>38.700000000000003</v>
      </c>
      <c r="L666" s="35">
        <f t="shared" si="11"/>
        <v>3.4000000000000057</v>
      </c>
    </row>
    <row r="667" spans="1:12" ht="14.1" customHeight="1" x14ac:dyDescent="0.45">
      <c r="A667" s="44">
        <v>663</v>
      </c>
      <c r="B667" s="5" t="s">
        <v>18</v>
      </c>
      <c r="C667" s="5" t="s">
        <v>7</v>
      </c>
      <c r="D667" s="5" t="s">
        <v>1014</v>
      </c>
      <c r="E667" s="5">
        <v>118</v>
      </c>
      <c r="F667" s="5" t="s">
        <v>707</v>
      </c>
      <c r="G667" s="3">
        <v>1</v>
      </c>
      <c r="H667" s="107" t="s">
        <v>1902</v>
      </c>
      <c r="I667" s="4" t="s">
        <v>1905</v>
      </c>
      <c r="J667" s="35">
        <v>42.9</v>
      </c>
      <c r="K667" s="35">
        <v>43.7</v>
      </c>
      <c r="L667" s="35">
        <f t="shared" si="11"/>
        <v>0.80000000000000426</v>
      </c>
    </row>
    <row r="668" spans="1:12" ht="14.1" customHeight="1" x14ac:dyDescent="0.45">
      <c r="A668" s="44">
        <v>664</v>
      </c>
      <c r="B668" s="5" t="s">
        <v>18</v>
      </c>
      <c r="C668" s="5" t="s">
        <v>7</v>
      </c>
      <c r="D668" s="5" t="s">
        <v>1015</v>
      </c>
      <c r="E668" s="5">
        <v>132</v>
      </c>
      <c r="F668" s="5" t="s">
        <v>709</v>
      </c>
      <c r="G668" s="3">
        <v>2</v>
      </c>
      <c r="H668" s="106" t="s">
        <v>1903</v>
      </c>
      <c r="I668" s="4" t="s">
        <v>1905</v>
      </c>
      <c r="J668" s="35">
        <v>0</v>
      </c>
      <c r="K668" s="35">
        <v>12</v>
      </c>
      <c r="L668" s="35">
        <f t="shared" si="11"/>
        <v>12</v>
      </c>
    </row>
    <row r="669" spans="1:12" ht="14.1" customHeight="1" x14ac:dyDescent="0.45">
      <c r="A669" s="44">
        <v>665</v>
      </c>
      <c r="B669" s="5" t="s">
        <v>18</v>
      </c>
      <c r="C669" s="5" t="s">
        <v>7</v>
      </c>
      <c r="D669" s="5" t="s">
        <v>1015</v>
      </c>
      <c r="E669" s="5">
        <v>132</v>
      </c>
      <c r="F669" s="5" t="s">
        <v>709</v>
      </c>
      <c r="G669" s="3">
        <v>2</v>
      </c>
      <c r="H669" s="106" t="s">
        <v>1903</v>
      </c>
      <c r="I669" s="4" t="s">
        <v>1906</v>
      </c>
      <c r="J669" s="35">
        <v>0</v>
      </c>
      <c r="K669" s="35">
        <v>12</v>
      </c>
      <c r="L669" s="35">
        <f t="shared" si="11"/>
        <v>12</v>
      </c>
    </row>
    <row r="670" spans="1:12" ht="14.1" customHeight="1" x14ac:dyDescent="0.45">
      <c r="A670" s="44">
        <v>666</v>
      </c>
      <c r="B670" s="5" t="s">
        <v>18</v>
      </c>
      <c r="C670" s="5" t="s">
        <v>7</v>
      </c>
      <c r="D670" s="5" t="s">
        <v>1016</v>
      </c>
      <c r="E670" s="5">
        <v>1328</v>
      </c>
      <c r="F670" s="5" t="s">
        <v>710</v>
      </c>
      <c r="G670" s="3">
        <v>2</v>
      </c>
      <c r="H670" s="106" t="s">
        <v>1903</v>
      </c>
      <c r="I670" s="4" t="s">
        <v>1905</v>
      </c>
      <c r="J670" s="35">
        <v>0</v>
      </c>
      <c r="K670" s="35">
        <v>6.1</v>
      </c>
      <c r="L670" s="35">
        <f t="shared" si="11"/>
        <v>6.1</v>
      </c>
    </row>
    <row r="671" spans="1:12" ht="14.1" customHeight="1" x14ac:dyDescent="0.45">
      <c r="A671" s="44">
        <v>667</v>
      </c>
      <c r="B671" s="5" t="s">
        <v>18</v>
      </c>
      <c r="C671" s="5" t="s">
        <v>7</v>
      </c>
      <c r="D671" s="5" t="s">
        <v>1016</v>
      </c>
      <c r="E671" s="5">
        <v>1328</v>
      </c>
      <c r="F671" s="5" t="s">
        <v>710</v>
      </c>
      <c r="G671" s="3">
        <v>2</v>
      </c>
      <c r="H671" s="106" t="s">
        <v>1903</v>
      </c>
      <c r="I671" s="4" t="s">
        <v>1906</v>
      </c>
      <c r="J671" s="35">
        <v>0</v>
      </c>
      <c r="K671" s="35">
        <v>6.1</v>
      </c>
      <c r="L671" s="35">
        <f t="shared" si="11"/>
        <v>6.1</v>
      </c>
    </row>
    <row r="672" spans="1:12" ht="14.1" customHeight="1" x14ac:dyDescent="0.45">
      <c r="A672" s="44">
        <v>668</v>
      </c>
      <c r="B672" s="5" t="s">
        <v>21</v>
      </c>
      <c r="C672" s="5" t="s">
        <v>9</v>
      </c>
      <c r="D672" s="5" t="s">
        <v>851</v>
      </c>
      <c r="E672" s="5">
        <v>2</v>
      </c>
      <c r="F672" s="5" t="s">
        <v>157</v>
      </c>
      <c r="G672" s="3">
        <v>1</v>
      </c>
      <c r="H672" s="107" t="s">
        <v>1902</v>
      </c>
      <c r="I672" s="4" t="s">
        <v>1906</v>
      </c>
      <c r="J672" s="35">
        <v>2.8</v>
      </c>
      <c r="K672" s="35">
        <v>96.7</v>
      </c>
      <c r="L672" s="35">
        <f t="shared" si="11"/>
        <v>93.9</v>
      </c>
    </row>
    <row r="673" spans="1:12" ht="14.1" customHeight="1" x14ac:dyDescent="0.45">
      <c r="A673" s="44">
        <v>669</v>
      </c>
      <c r="B673" s="5" t="s">
        <v>21</v>
      </c>
      <c r="C673" s="5" t="s">
        <v>9</v>
      </c>
      <c r="D673" s="4" t="s">
        <v>851</v>
      </c>
      <c r="E673" s="5">
        <v>2</v>
      </c>
      <c r="F673" s="5" t="s">
        <v>157</v>
      </c>
      <c r="G673" s="3">
        <v>1</v>
      </c>
      <c r="H673" s="107" t="s">
        <v>1901</v>
      </c>
      <c r="I673" s="4" t="s">
        <v>1905</v>
      </c>
      <c r="J673" s="35">
        <v>2.8</v>
      </c>
      <c r="K673" s="35">
        <v>5.4</v>
      </c>
      <c r="L673" s="35">
        <f t="shared" si="11"/>
        <v>2.6000000000000005</v>
      </c>
    </row>
    <row r="674" spans="1:12" ht="14.1" customHeight="1" x14ac:dyDescent="0.45">
      <c r="A674" s="44">
        <v>670</v>
      </c>
      <c r="B674" s="5" t="s">
        <v>21</v>
      </c>
      <c r="C674" s="5" t="s">
        <v>9</v>
      </c>
      <c r="D674" s="5" t="s">
        <v>851</v>
      </c>
      <c r="E674" s="5">
        <v>2</v>
      </c>
      <c r="F674" s="5" t="s">
        <v>157</v>
      </c>
      <c r="G674" s="3">
        <v>1</v>
      </c>
      <c r="H674" s="107" t="s">
        <v>1902</v>
      </c>
      <c r="I674" s="4" t="s">
        <v>1905</v>
      </c>
      <c r="J674" s="35">
        <v>6</v>
      </c>
      <c r="K674" s="35">
        <v>32.799999999999997</v>
      </c>
      <c r="L674" s="35">
        <f t="shared" si="11"/>
        <v>26.799999999999997</v>
      </c>
    </row>
    <row r="675" spans="1:12" ht="14.1" customHeight="1" x14ac:dyDescent="0.45">
      <c r="A675" s="44">
        <v>671</v>
      </c>
      <c r="B675" s="5" t="s">
        <v>21</v>
      </c>
      <c r="C675" s="5" t="s">
        <v>9</v>
      </c>
      <c r="D675" s="5" t="s">
        <v>851</v>
      </c>
      <c r="E675" s="5">
        <v>2</v>
      </c>
      <c r="F675" s="5" t="s">
        <v>157</v>
      </c>
      <c r="G675" s="3">
        <v>1</v>
      </c>
      <c r="H675" s="107" t="s">
        <v>1902</v>
      </c>
      <c r="I675" s="4" t="s">
        <v>1905</v>
      </c>
      <c r="J675" s="35">
        <v>45.2</v>
      </c>
      <c r="K675" s="35">
        <v>62.5</v>
      </c>
      <c r="L675" s="35">
        <f t="shared" si="11"/>
        <v>17.299999999999997</v>
      </c>
    </row>
    <row r="676" spans="1:12" ht="14.1" customHeight="1" x14ac:dyDescent="0.45">
      <c r="A676" s="44">
        <v>672</v>
      </c>
      <c r="B676" s="5" t="s">
        <v>21</v>
      </c>
      <c r="C676" s="5" t="s">
        <v>9</v>
      </c>
      <c r="D676" s="5" t="s">
        <v>851</v>
      </c>
      <c r="E676" s="5">
        <v>2</v>
      </c>
      <c r="F676" s="5" t="s">
        <v>157</v>
      </c>
      <c r="G676" s="3">
        <v>1</v>
      </c>
      <c r="H676" s="107" t="s">
        <v>1902</v>
      </c>
      <c r="I676" s="4" t="s">
        <v>1905</v>
      </c>
      <c r="J676" s="35">
        <v>72.599999999999994</v>
      </c>
      <c r="K676" s="35">
        <v>79.5</v>
      </c>
      <c r="L676" s="35">
        <f t="shared" si="11"/>
        <v>6.9000000000000057</v>
      </c>
    </row>
    <row r="677" spans="1:12" ht="14.1" customHeight="1" x14ac:dyDescent="0.45">
      <c r="A677" s="44">
        <v>673</v>
      </c>
      <c r="B677" s="5" t="s">
        <v>21</v>
      </c>
      <c r="C677" s="5" t="s">
        <v>9</v>
      </c>
      <c r="D677" s="5" t="s">
        <v>851</v>
      </c>
      <c r="E677" s="5">
        <v>2</v>
      </c>
      <c r="F677" s="5" t="s">
        <v>157</v>
      </c>
      <c r="G677" s="3">
        <v>1</v>
      </c>
      <c r="H677" s="107" t="s">
        <v>1902</v>
      </c>
      <c r="I677" s="4" t="s">
        <v>1905</v>
      </c>
      <c r="J677" s="35">
        <v>89.5</v>
      </c>
      <c r="K677" s="35">
        <v>121.3</v>
      </c>
      <c r="L677" s="35">
        <f t="shared" si="11"/>
        <v>31.799999999999997</v>
      </c>
    </row>
    <row r="678" spans="1:12" ht="14.1" customHeight="1" x14ac:dyDescent="0.45">
      <c r="A678" s="44">
        <v>674</v>
      </c>
      <c r="B678" s="5" t="s">
        <v>21</v>
      </c>
      <c r="C678" s="5" t="s">
        <v>9</v>
      </c>
      <c r="D678" s="5" t="s">
        <v>851</v>
      </c>
      <c r="E678" s="5">
        <v>2</v>
      </c>
      <c r="F678" s="5" t="s">
        <v>157</v>
      </c>
      <c r="G678" s="3">
        <v>1</v>
      </c>
      <c r="H678" s="107" t="s">
        <v>1902</v>
      </c>
      <c r="I678" s="4" t="s">
        <v>1906</v>
      </c>
      <c r="J678" s="35">
        <v>99.6</v>
      </c>
      <c r="K678" s="35">
        <v>102.2</v>
      </c>
      <c r="L678" s="35">
        <f t="shared" si="11"/>
        <v>2.6000000000000085</v>
      </c>
    </row>
    <row r="679" spans="1:12" ht="14.1" customHeight="1" x14ac:dyDescent="0.45">
      <c r="A679" s="44">
        <v>675</v>
      </c>
      <c r="B679" s="5" t="s">
        <v>21</v>
      </c>
      <c r="C679" s="5" t="s">
        <v>9</v>
      </c>
      <c r="D679" s="5" t="s">
        <v>851</v>
      </c>
      <c r="E679" s="5">
        <v>2</v>
      </c>
      <c r="F679" s="5" t="s">
        <v>157</v>
      </c>
      <c r="G679" s="3">
        <v>1</v>
      </c>
      <c r="H679" s="107" t="s">
        <v>1902</v>
      </c>
      <c r="I679" s="4" t="s">
        <v>1906</v>
      </c>
      <c r="J679" s="35">
        <v>111.9</v>
      </c>
      <c r="K679" s="35">
        <v>153.69999999999999</v>
      </c>
      <c r="L679" s="35">
        <f t="shared" si="11"/>
        <v>41.799999999999983</v>
      </c>
    </row>
    <row r="680" spans="1:12" ht="14.1" customHeight="1" x14ac:dyDescent="0.45">
      <c r="A680" s="44">
        <v>676</v>
      </c>
      <c r="B680" s="5" t="s">
        <v>21</v>
      </c>
      <c r="C680" s="5" t="s">
        <v>9</v>
      </c>
      <c r="D680" s="5" t="s">
        <v>851</v>
      </c>
      <c r="E680" s="5">
        <v>2</v>
      </c>
      <c r="F680" s="5" t="s">
        <v>157</v>
      </c>
      <c r="G680" s="3">
        <v>1</v>
      </c>
      <c r="H680" s="107" t="s">
        <v>1902</v>
      </c>
      <c r="I680" s="4" t="s">
        <v>1905</v>
      </c>
      <c r="J680" s="35">
        <v>129</v>
      </c>
      <c r="K680" s="35">
        <v>151.4</v>
      </c>
      <c r="L680" s="35">
        <f t="shared" si="11"/>
        <v>22.400000000000006</v>
      </c>
    </row>
    <row r="681" spans="1:12" ht="14.1" customHeight="1" x14ac:dyDescent="0.45">
      <c r="A681" s="44">
        <v>677</v>
      </c>
      <c r="B681" s="5" t="s">
        <v>21</v>
      </c>
      <c r="C681" s="5" t="s">
        <v>9</v>
      </c>
      <c r="D681" s="5" t="s">
        <v>851</v>
      </c>
      <c r="E681" s="5">
        <v>2</v>
      </c>
      <c r="F681" s="5" t="s">
        <v>157</v>
      </c>
      <c r="G681" s="3">
        <v>1</v>
      </c>
      <c r="H681" s="107" t="s">
        <v>1902</v>
      </c>
      <c r="I681" s="4" t="s">
        <v>1905</v>
      </c>
      <c r="J681" s="35">
        <v>161.30000000000001</v>
      </c>
      <c r="K681" s="35">
        <v>166.1</v>
      </c>
      <c r="L681" s="35">
        <f t="shared" si="11"/>
        <v>4.7999999999999829</v>
      </c>
    </row>
    <row r="682" spans="1:12" ht="14.1" customHeight="1" x14ac:dyDescent="0.45">
      <c r="A682" s="44">
        <v>678</v>
      </c>
      <c r="B682" s="5" t="s">
        <v>21</v>
      </c>
      <c r="C682" s="5" t="s">
        <v>9</v>
      </c>
      <c r="D682" s="5" t="s">
        <v>851</v>
      </c>
      <c r="E682" s="5">
        <v>2</v>
      </c>
      <c r="F682" s="5" t="s">
        <v>157</v>
      </c>
      <c r="G682" s="3">
        <v>1</v>
      </c>
      <c r="H682" s="107" t="s">
        <v>1902</v>
      </c>
      <c r="I682" s="4" t="s">
        <v>1905</v>
      </c>
      <c r="J682" s="35">
        <v>171.5</v>
      </c>
      <c r="K682" s="35">
        <v>176.4</v>
      </c>
      <c r="L682" s="35">
        <f t="shared" si="11"/>
        <v>4.9000000000000057</v>
      </c>
    </row>
    <row r="683" spans="1:12" ht="14.1" customHeight="1" x14ac:dyDescent="0.45">
      <c r="A683" s="44">
        <v>679</v>
      </c>
      <c r="B683" s="5" t="s">
        <v>21</v>
      </c>
      <c r="C683" s="5" t="s">
        <v>9</v>
      </c>
      <c r="D683" s="5" t="s">
        <v>851</v>
      </c>
      <c r="E683" s="5">
        <v>2</v>
      </c>
      <c r="F683" s="5" t="s">
        <v>157</v>
      </c>
      <c r="G683" s="3">
        <v>1</v>
      </c>
      <c r="H683" s="107" t="s">
        <v>1902</v>
      </c>
      <c r="I683" s="4" t="s">
        <v>1906</v>
      </c>
      <c r="J683" s="35">
        <v>177.9</v>
      </c>
      <c r="K683" s="35">
        <v>200.8</v>
      </c>
      <c r="L683" s="35">
        <f t="shared" si="11"/>
        <v>22.900000000000006</v>
      </c>
    </row>
    <row r="684" spans="1:12" ht="14.1" customHeight="1" x14ac:dyDescent="0.45">
      <c r="A684" s="44">
        <v>680</v>
      </c>
      <c r="B684" s="5" t="s">
        <v>21</v>
      </c>
      <c r="C684" s="5" t="s">
        <v>9</v>
      </c>
      <c r="D684" s="5" t="s">
        <v>851</v>
      </c>
      <c r="E684" s="5">
        <v>2</v>
      </c>
      <c r="F684" s="5" t="s">
        <v>157</v>
      </c>
      <c r="G684" s="3">
        <v>1</v>
      </c>
      <c r="H684" s="107" t="s">
        <v>1902</v>
      </c>
      <c r="I684" s="4" t="s">
        <v>1905</v>
      </c>
      <c r="J684" s="35">
        <v>197.4</v>
      </c>
      <c r="K684" s="35">
        <v>207.1</v>
      </c>
      <c r="L684" s="35">
        <f t="shared" si="11"/>
        <v>9.6999999999999886</v>
      </c>
    </row>
    <row r="685" spans="1:12" ht="14.1" customHeight="1" x14ac:dyDescent="0.45">
      <c r="A685" s="44">
        <v>681</v>
      </c>
      <c r="B685" s="5" t="s">
        <v>21</v>
      </c>
      <c r="C685" s="5" t="s">
        <v>9</v>
      </c>
      <c r="D685" s="5" t="s">
        <v>851</v>
      </c>
      <c r="E685" s="5">
        <v>2</v>
      </c>
      <c r="F685" s="5" t="s">
        <v>157</v>
      </c>
      <c r="G685" s="3">
        <v>1</v>
      </c>
      <c r="H685" s="107" t="s">
        <v>1902</v>
      </c>
      <c r="I685" s="4" t="s">
        <v>1905</v>
      </c>
      <c r="J685" s="35">
        <v>223.7</v>
      </c>
      <c r="K685" s="35">
        <v>233.6</v>
      </c>
      <c r="L685" s="35">
        <f t="shared" si="11"/>
        <v>9.9000000000000057</v>
      </c>
    </row>
    <row r="686" spans="1:12" ht="14.1" customHeight="1" x14ac:dyDescent="0.45">
      <c r="A686" s="44">
        <v>682</v>
      </c>
      <c r="B686" s="5" t="s">
        <v>21</v>
      </c>
      <c r="C686" s="5" t="s">
        <v>9</v>
      </c>
      <c r="D686" s="5" t="s">
        <v>851</v>
      </c>
      <c r="E686" s="5">
        <v>2</v>
      </c>
      <c r="F686" s="5" t="s">
        <v>157</v>
      </c>
      <c r="G686" s="3">
        <v>1</v>
      </c>
      <c r="H686" s="107" t="s">
        <v>1902</v>
      </c>
      <c r="I686" s="4" t="s">
        <v>1906</v>
      </c>
      <c r="J686" s="35">
        <v>229</v>
      </c>
      <c r="K686" s="35">
        <v>230.5</v>
      </c>
      <c r="L686" s="35">
        <f t="shared" si="11"/>
        <v>1.5</v>
      </c>
    </row>
    <row r="687" spans="1:12" ht="14.1" customHeight="1" x14ac:dyDescent="0.45">
      <c r="A687" s="44">
        <v>683</v>
      </c>
      <c r="B687" s="5" t="s">
        <v>21</v>
      </c>
      <c r="C687" s="5" t="s">
        <v>9</v>
      </c>
      <c r="D687" s="5" t="s">
        <v>851</v>
      </c>
      <c r="E687" s="5">
        <v>2</v>
      </c>
      <c r="F687" s="5" t="s">
        <v>157</v>
      </c>
      <c r="G687" s="3">
        <v>1</v>
      </c>
      <c r="H687" s="107" t="s">
        <v>1901</v>
      </c>
      <c r="I687" s="4" t="s">
        <v>1905</v>
      </c>
      <c r="J687" s="35">
        <v>252</v>
      </c>
      <c r="K687" s="35">
        <v>258.5</v>
      </c>
      <c r="L687" s="35">
        <f t="shared" si="11"/>
        <v>6.5</v>
      </c>
    </row>
    <row r="688" spans="1:12" ht="14.1" customHeight="1" x14ac:dyDescent="0.45">
      <c r="A688" s="44">
        <v>684</v>
      </c>
      <c r="B688" s="5" t="s">
        <v>21</v>
      </c>
      <c r="C688" s="5" t="s">
        <v>9</v>
      </c>
      <c r="D688" s="5" t="s">
        <v>851</v>
      </c>
      <c r="E688" s="5">
        <v>2</v>
      </c>
      <c r="F688" s="5" t="s">
        <v>157</v>
      </c>
      <c r="G688" s="3">
        <v>1</v>
      </c>
      <c r="H688" s="107" t="s">
        <v>1902</v>
      </c>
      <c r="I688" s="4" t="s">
        <v>1905</v>
      </c>
      <c r="J688" s="35">
        <v>623.5</v>
      </c>
      <c r="K688" s="35">
        <v>636</v>
      </c>
      <c r="L688" s="35">
        <f>K688-J688</f>
        <v>12.5</v>
      </c>
    </row>
    <row r="689" spans="1:12" ht="14.1" customHeight="1" x14ac:dyDescent="0.45">
      <c r="A689" s="44">
        <v>685</v>
      </c>
      <c r="B689" s="5" t="s">
        <v>21</v>
      </c>
      <c r="C689" s="5" t="s">
        <v>9</v>
      </c>
      <c r="D689" s="5" t="s">
        <v>851</v>
      </c>
      <c r="E689" s="5">
        <v>2</v>
      </c>
      <c r="F689" s="5" t="s">
        <v>157</v>
      </c>
      <c r="G689" s="3">
        <v>1</v>
      </c>
      <c r="H689" s="107" t="s">
        <v>1902</v>
      </c>
      <c r="I689" s="4" t="s">
        <v>1905</v>
      </c>
      <c r="J689" s="35">
        <v>638</v>
      </c>
      <c r="K689" s="35">
        <v>649.5</v>
      </c>
      <c r="L689" s="35">
        <f>K689-J689</f>
        <v>11.5</v>
      </c>
    </row>
    <row r="690" spans="1:12" ht="14.1" customHeight="1" x14ac:dyDescent="0.45">
      <c r="A690" s="44">
        <v>686</v>
      </c>
      <c r="B690" s="5" t="s">
        <v>21</v>
      </c>
      <c r="C690" s="5" t="s">
        <v>9</v>
      </c>
      <c r="D690" s="5" t="s">
        <v>851</v>
      </c>
      <c r="E690" s="5">
        <v>2</v>
      </c>
      <c r="F690" s="5" t="s">
        <v>157</v>
      </c>
      <c r="G690" s="3">
        <v>1</v>
      </c>
      <c r="H690" s="107" t="s">
        <v>1902</v>
      </c>
      <c r="I690" s="4" t="s">
        <v>1905</v>
      </c>
      <c r="J690" s="35">
        <v>652</v>
      </c>
      <c r="K690" s="35">
        <v>668</v>
      </c>
      <c r="L690" s="35">
        <f>K690-J690</f>
        <v>16</v>
      </c>
    </row>
    <row r="691" spans="1:12" ht="14.1" customHeight="1" x14ac:dyDescent="0.45">
      <c r="A691" s="44">
        <v>687</v>
      </c>
      <c r="B691" s="5" t="s">
        <v>21</v>
      </c>
      <c r="C691" s="5" t="s">
        <v>9</v>
      </c>
      <c r="D691" s="5" t="s">
        <v>851</v>
      </c>
      <c r="E691" s="5">
        <v>2</v>
      </c>
      <c r="F691" s="5" t="s">
        <v>157</v>
      </c>
      <c r="G691" s="3">
        <v>1</v>
      </c>
      <c r="H691" s="107" t="s">
        <v>1902</v>
      </c>
      <c r="I691" s="4" t="s">
        <v>1906</v>
      </c>
      <c r="J691" s="35">
        <v>628.5</v>
      </c>
      <c r="K691" s="35">
        <v>643.5</v>
      </c>
      <c r="L691" s="35">
        <f>K691-J691</f>
        <v>15</v>
      </c>
    </row>
    <row r="692" spans="1:12" ht="14.1" customHeight="1" x14ac:dyDescent="0.45">
      <c r="A692" s="44">
        <v>688</v>
      </c>
      <c r="B692" s="5" t="s">
        <v>21</v>
      </c>
      <c r="C692" s="5" t="s">
        <v>9</v>
      </c>
      <c r="D692" s="5" t="s">
        <v>851</v>
      </c>
      <c r="E692" s="5">
        <v>2</v>
      </c>
      <c r="F692" s="5" t="s">
        <v>157</v>
      </c>
      <c r="G692" s="3">
        <v>1</v>
      </c>
      <c r="H692" s="107" t="s">
        <v>1902</v>
      </c>
      <c r="I692" s="4" t="s">
        <v>1906</v>
      </c>
      <c r="J692" s="35">
        <v>652</v>
      </c>
      <c r="K692" s="35">
        <v>669.5</v>
      </c>
      <c r="L692" s="35">
        <f>K692-J692</f>
        <v>17.5</v>
      </c>
    </row>
    <row r="693" spans="1:12" ht="14.1" customHeight="1" x14ac:dyDescent="0.45">
      <c r="A693" s="44">
        <v>689</v>
      </c>
      <c r="B693" s="5" t="s">
        <v>21</v>
      </c>
      <c r="C693" s="5" t="s">
        <v>9</v>
      </c>
      <c r="D693" s="5" t="s">
        <v>1017</v>
      </c>
      <c r="E693" s="5">
        <v>2796</v>
      </c>
      <c r="F693" s="5" t="s">
        <v>257</v>
      </c>
      <c r="G693" s="3">
        <v>1</v>
      </c>
      <c r="H693" s="107" t="s">
        <v>1902</v>
      </c>
      <c r="I693" s="4" t="s">
        <v>1906</v>
      </c>
      <c r="J693" s="35">
        <v>0.5</v>
      </c>
      <c r="K693" s="35">
        <v>2.5</v>
      </c>
      <c r="L693" s="35">
        <f t="shared" si="11"/>
        <v>2</v>
      </c>
    </row>
    <row r="694" spans="1:12" ht="14.1" customHeight="1" x14ac:dyDescent="0.45">
      <c r="A694" s="44">
        <v>690</v>
      </c>
      <c r="B694" s="5" t="s">
        <v>21</v>
      </c>
      <c r="C694" s="5" t="s">
        <v>9</v>
      </c>
      <c r="D694" s="5" t="s">
        <v>1018</v>
      </c>
      <c r="E694" s="5">
        <v>292</v>
      </c>
      <c r="F694" s="5" t="s">
        <v>262</v>
      </c>
      <c r="G694" s="3">
        <v>1</v>
      </c>
      <c r="H694" s="107" t="s">
        <v>1902</v>
      </c>
      <c r="I694" s="4" t="s">
        <v>1906</v>
      </c>
      <c r="J694" s="35">
        <v>0.4</v>
      </c>
      <c r="K694" s="35">
        <v>2.2999999999999998</v>
      </c>
      <c r="L694" s="35">
        <f t="shared" si="11"/>
        <v>1.9</v>
      </c>
    </row>
    <row r="695" spans="1:12" ht="14.1" customHeight="1" x14ac:dyDescent="0.45">
      <c r="A695" s="44">
        <v>691</v>
      </c>
      <c r="B695" s="5" t="s">
        <v>21</v>
      </c>
      <c r="C695" s="5" t="s">
        <v>9</v>
      </c>
      <c r="D695" s="4" t="s">
        <v>1019</v>
      </c>
      <c r="E695" s="5">
        <v>294</v>
      </c>
      <c r="F695" s="5" t="s">
        <v>264</v>
      </c>
      <c r="G695" s="3">
        <v>1</v>
      </c>
      <c r="H695" s="107" t="s">
        <v>1901</v>
      </c>
      <c r="I695" s="4" t="s">
        <v>1906</v>
      </c>
      <c r="J695" s="35">
        <v>1</v>
      </c>
      <c r="K695" s="35">
        <v>6</v>
      </c>
      <c r="L695" s="35">
        <f t="shared" si="11"/>
        <v>5</v>
      </c>
    </row>
    <row r="696" spans="1:12" ht="14.1" customHeight="1" x14ac:dyDescent="0.45">
      <c r="A696" s="44">
        <v>692</v>
      </c>
      <c r="B696" s="5" t="s">
        <v>21</v>
      </c>
      <c r="C696" s="5" t="s">
        <v>9</v>
      </c>
      <c r="D696" s="4" t="s">
        <v>1020</v>
      </c>
      <c r="E696" s="5">
        <v>296</v>
      </c>
      <c r="F696" s="5" t="s">
        <v>265</v>
      </c>
      <c r="G696" s="3">
        <v>1</v>
      </c>
      <c r="H696" s="107" t="s">
        <v>1902</v>
      </c>
      <c r="I696" s="4" t="s">
        <v>1905</v>
      </c>
      <c r="J696" s="35">
        <v>0.6</v>
      </c>
      <c r="K696" s="35">
        <v>4.8</v>
      </c>
      <c r="L696" s="35">
        <f t="shared" si="11"/>
        <v>4.2</v>
      </c>
    </row>
    <row r="697" spans="1:12" ht="14.1" customHeight="1" x14ac:dyDescent="0.45">
      <c r="A697" s="44">
        <v>693</v>
      </c>
      <c r="B697" s="5" t="s">
        <v>21</v>
      </c>
      <c r="C697" s="5" t="s">
        <v>9</v>
      </c>
      <c r="D697" s="4" t="s">
        <v>1020</v>
      </c>
      <c r="E697" s="5">
        <v>296</v>
      </c>
      <c r="F697" s="5" t="s">
        <v>265</v>
      </c>
      <c r="G697" s="3">
        <v>1</v>
      </c>
      <c r="H697" s="107" t="s">
        <v>1902</v>
      </c>
      <c r="I697" s="4" t="s">
        <v>1906</v>
      </c>
      <c r="J697" s="35">
        <v>0.8</v>
      </c>
      <c r="K697" s="35">
        <v>4.8</v>
      </c>
      <c r="L697" s="35">
        <f t="shared" si="11"/>
        <v>4</v>
      </c>
    </row>
    <row r="698" spans="1:12" ht="14.1" customHeight="1" x14ac:dyDescent="0.45">
      <c r="A698" s="44">
        <v>694</v>
      </c>
      <c r="B698" s="5" t="s">
        <v>21</v>
      </c>
      <c r="C698" s="5" t="s">
        <v>9</v>
      </c>
      <c r="D698" s="4" t="s">
        <v>1021</v>
      </c>
      <c r="E698" s="5">
        <v>2968</v>
      </c>
      <c r="F698" s="5" t="s">
        <v>266</v>
      </c>
      <c r="G698" s="3">
        <v>2</v>
      </c>
      <c r="H698" s="106" t="s">
        <v>1903</v>
      </c>
      <c r="I698" s="4" t="s">
        <v>1905</v>
      </c>
      <c r="J698" s="35">
        <v>29.6</v>
      </c>
      <c r="K698" s="35">
        <v>33.200000000000003</v>
      </c>
      <c r="L698" s="35">
        <f t="shared" si="11"/>
        <v>3.6000000000000014</v>
      </c>
    </row>
    <row r="699" spans="1:12" ht="14.1" customHeight="1" x14ac:dyDescent="0.45">
      <c r="A699" s="44">
        <v>695</v>
      </c>
      <c r="B699" s="5" t="s">
        <v>21</v>
      </c>
      <c r="C699" s="5" t="s">
        <v>9</v>
      </c>
      <c r="D699" s="4" t="s">
        <v>1022</v>
      </c>
      <c r="E699" s="5">
        <v>2972</v>
      </c>
      <c r="F699" s="5" t="s">
        <v>267</v>
      </c>
      <c r="G699" s="3">
        <v>1</v>
      </c>
      <c r="H699" s="107" t="s">
        <v>1901</v>
      </c>
      <c r="I699" s="4" t="s">
        <v>1905</v>
      </c>
      <c r="J699" s="35">
        <v>0.5</v>
      </c>
      <c r="K699" s="35">
        <v>29.7</v>
      </c>
      <c r="L699" s="35">
        <f t="shared" si="11"/>
        <v>29.2</v>
      </c>
    </row>
    <row r="700" spans="1:12" ht="14.1" customHeight="1" x14ac:dyDescent="0.45">
      <c r="A700" s="44">
        <v>696</v>
      </c>
      <c r="B700" s="5" t="s">
        <v>21</v>
      </c>
      <c r="C700" s="5" t="s">
        <v>9</v>
      </c>
      <c r="D700" s="4" t="s">
        <v>1022</v>
      </c>
      <c r="E700" s="5">
        <v>2972</v>
      </c>
      <c r="F700" s="5" t="s">
        <v>267</v>
      </c>
      <c r="G700" s="3">
        <v>1</v>
      </c>
      <c r="H700" s="107" t="s">
        <v>1901</v>
      </c>
      <c r="I700" s="4" t="s">
        <v>1906</v>
      </c>
      <c r="J700" s="35">
        <v>0.7</v>
      </c>
      <c r="K700" s="35">
        <v>29.7</v>
      </c>
      <c r="L700" s="35">
        <f t="shared" si="11"/>
        <v>29</v>
      </c>
    </row>
    <row r="701" spans="1:12" ht="14.1" customHeight="1" x14ac:dyDescent="0.45">
      <c r="A701" s="44">
        <v>697</v>
      </c>
      <c r="B701" s="5" t="s">
        <v>21</v>
      </c>
      <c r="C701" s="5" t="s">
        <v>9</v>
      </c>
      <c r="D701" s="4" t="s">
        <v>883</v>
      </c>
      <c r="E701" s="5">
        <v>474</v>
      </c>
      <c r="F701" s="5" t="s">
        <v>273</v>
      </c>
      <c r="G701" s="3">
        <v>1</v>
      </c>
      <c r="H701" s="107" t="s">
        <v>1901</v>
      </c>
      <c r="I701" s="4" t="s">
        <v>1906</v>
      </c>
      <c r="J701" s="35">
        <v>8.9</v>
      </c>
      <c r="K701" s="35">
        <v>16.399999999999999</v>
      </c>
      <c r="L701" s="35">
        <f t="shared" si="11"/>
        <v>7.4999999999999982</v>
      </c>
    </row>
    <row r="702" spans="1:12" ht="14.1" customHeight="1" x14ac:dyDescent="0.45">
      <c r="A702" s="44">
        <v>698</v>
      </c>
      <c r="B702" s="5" t="s">
        <v>21</v>
      </c>
      <c r="C702" s="5" t="s">
        <v>9</v>
      </c>
      <c r="D702" s="5" t="s">
        <v>883</v>
      </c>
      <c r="E702" s="5">
        <v>474</v>
      </c>
      <c r="F702" s="5" t="s">
        <v>273</v>
      </c>
      <c r="G702" s="3">
        <v>1</v>
      </c>
      <c r="H702" s="107" t="s">
        <v>1901</v>
      </c>
      <c r="I702" s="4" t="s">
        <v>1905</v>
      </c>
      <c r="J702" s="35">
        <v>9.5</v>
      </c>
      <c r="K702" s="35">
        <v>10.9</v>
      </c>
      <c r="L702" s="35">
        <f t="shared" si="11"/>
        <v>1.4000000000000004</v>
      </c>
    </row>
    <row r="703" spans="1:12" ht="14.1" customHeight="1" x14ac:dyDescent="0.45">
      <c r="A703" s="44">
        <v>699</v>
      </c>
      <c r="B703" s="5" t="s">
        <v>21</v>
      </c>
      <c r="C703" s="5" t="s">
        <v>9</v>
      </c>
      <c r="D703" s="5" t="s">
        <v>884</v>
      </c>
      <c r="E703" s="5">
        <v>476</v>
      </c>
      <c r="F703" s="5" t="s">
        <v>274</v>
      </c>
      <c r="G703" s="3">
        <v>1</v>
      </c>
      <c r="H703" s="107" t="s">
        <v>1901</v>
      </c>
      <c r="I703" s="4" t="s">
        <v>1906</v>
      </c>
      <c r="J703" s="35">
        <v>14.7</v>
      </c>
      <c r="K703" s="35">
        <v>15.7</v>
      </c>
      <c r="L703" s="35">
        <f t="shared" si="11"/>
        <v>1</v>
      </c>
    </row>
    <row r="704" spans="1:12" ht="14.1" customHeight="1" x14ac:dyDescent="0.45">
      <c r="A704" s="44">
        <v>700</v>
      </c>
      <c r="B704" s="5" t="s">
        <v>21</v>
      </c>
      <c r="C704" s="5" t="s">
        <v>9</v>
      </c>
      <c r="D704" s="5" t="s">
        <v>884</v>
      </c>
      <c r="E704" s="5">
        <v>476</v>
      </c>
      <c r="F704" s="5" t="s">
        <v>274</v>
      </c>
      <c r="G704" s="3">
        <v>1</v>
      </c>
      <c r="H704" s="107" t="s">
        <v>1901</v>
      </c>
      <c r="I704" s="4" t="s">
        <v>1905</v>
      </c>
      <c r="J704" s="35">
        <v>14.8</v>
      </c>
      <c r="K704" s="35">
        <v>15.6</v>
      </c>
      <c r="L704" s="35">
        <f t="shared" si="11"/>
        <v>0.79999999999999893</v>
      </c>
    </row>
    <row r="705" spans="1:12" ht="14.1" customHeight="1" x14ac:dyDescent="0.45">
      <c r="A705" s="44">
        <v>701</v>
      </c>
      <c r="B705" s="5" t="s">
        <v>21</v>
      </c>
      <c r="C705" s="5" t="s">
        <v>9</v>
      </c>
      <c r="D705" s="5" t="s">
        <v>884</v>
      </c>
      <c r="E705" s="5">
        <v>476</v>
      </c>
      <c r="F705" s="5" t="s">
        <v>274</v>
      </c>
      <c r="G705" s="3">
        <v>1</v>
      </c>
      <c r="H705" s="107" t="s">
        <v>1901</v>
      </c>
      <c r="I705" s="4" t="s">
        <v>1905</v>
      </c>
      <c r="J705" s="35">
        <v>15.7</v>
      </c>
      <c r="K705" s="35">
        <v>27.1</v>
      </c>
      <c r="L705" s="35">
        <f t="shared" si="11"/>
        <v>11.400000000000002</v>
      </c>
    </row>
    <row r="706" spans="1:12" ht="14.1" customHeight="1" x14ac:dyDescent="0.45">
      <c r="A706" s="44">
        <v>702</v>
      </c>
      <c r="B706" s="5" t="s">
        <v>21</v>
      </c>
      <c r="C706" s="5" t="s">
        <v>9</v>
      </c>
      <c r="D706" s="5" t="s">
        <v>884</v>
      </c>
      <c r="E706" s="5">
        <v>476</v>
      </c>
      <c r="F706" s="5" t="s">
        <v>274</v>
      </c>
      <c r="G706" s="3">
        <v>1</v>
      </c>
      <c r="H706" s="107" t="s">
        <v>1901</v>
      </c>
      <c r="I706" s="4" t="s">
        <v>1906</v>
      </c>
      <c r="J706" s="35">
        <v>15.8</v>
      </c>
      <c r="K706" s="35">
        <v>26.5</v>
      </c>
      <c r="L706" s="35">
        <f t="shared" si="11"/>
        <v>10.7</v>
      </c>
    </row>
    <row r="707" spans="1:12" ht="14.1" customHeight="1" x14ac:dyDescent="0.45">
      <c r="A707" s="44">
        <v>703</v>
      </c>
      <c r="B707" s="5" t="s">
        <v>21</v>
      </c>
      <c r="C707" s="5" t="s">
        <v>9</v>
      </c>
      <c r="D707" s="5" t="s">
        <v>884</v>
      </c>
      <c r="E707" s="5">
        <v>476</v>
      </c>
      <c r="F707" s="5" t="s">
        <v>274</v>
      </c>
      <c r="G707" s="3">
        <v>1</v>
      </c>
      <c r="H707" s="107" t="s">
        <v>1901</v>
      </c>
      <c r="I707" s="4" t="s">
        <v>1906</v>
      </c>
      <c r="J707" s="35">
        <v>57.5</v>
      </c>
      <c r="K707" s="35">
        <v>59.5</v>
      </c>
      <c r="L707" s="35">
        <f t="shared" si="11"/>
        <v>2</v>
      </c>
    </row>
    <row r="708" spans="1:12" ht="14.1" customHeight="1" x14ac:dyDescent="0.45">
      <c r="A708" s="44">
        <v>704</v>
      </c>
      <c r="B708" s="5" t="s">
        <v>21</v>
      </c>
      <c r="C708" s="5" t="s">
        <v>9</v>
      </c>
      <c r="D708" s="5" t="s">
        <v>855</v>
      </c>
      <c r="E708" s="5">
        <v>48594</v>
      </c>
      <c r="F708" s="5" t="s">
        <v>284</v>
      </c>
      <c r="G708" s="3">
        <v>1</v>
      </c>
      <c r="H708" s="107" t="s">
        <v>1901</v>
      </c>
      <c r="I708" s="4" t="s">
        <v>1905</v>
      </c>
      <c r="J708" s="35">
        <v>0.5</v>
      </c>
      <c r="K708" s="35">
        <v>3</v>
      </c>
      <c r="L708" s="35">
        <f t="shared" si="11"/>
        <v>2.5</v>
      </c>
    </row>
    <row r="709" spans="1:12" ht="14.1" customHeight="1" x14ac:dyDescent="0.45">
      <c r="A709" s="44">
        <v>705</v>
      </c>
      <c r="B709" s="5" t="s">
        <v>21</v>
      </c>
      <c r="C709" s="5" t="s">
        <v>9</v>
      </c>
      <c r="D709" s="5" t="s">
        <v>855</v>
      </c>
      <c r="E709" s="5">
        <v>48594</v>
      </c>
      <c r="F709" s="5" t="s">
        <v>284</v>
      </c>
      <c r="G709" s="3">
        <v>1</v>
      </c>
      <c r="H709" s="107" t="s">
        <v>1901</v>
      </c>
      <c r="I709" s="4" t="s">
        <v>1906</v>
      </c>
      <c r="J709" s="35">
        <v>0.5</v>
      </c>
      <c r="K709" s="35">
        <v>3</v>
      </c>
      <c r="L709" s="35">
        <f t="shared" si="11"/>
        <v>2.5</v>
      </c>
    </row>
    <row r="710" spans="1:12" ht="14.1" customHeight="1" x14ac:dyDescent="0.45">
      <c r="A710" s="44">
        <v>706</v>
      </c>
      <c r="B710" s="5" t="s">
        <v>21</v>
      </c>
      <c r="C710" s="5" t="s">
        <v>9</v>
      </c>
      <c r="D710" s="5" t="s">
        <v>854</v>
      </c>
      <c r="E710" s="5">
        <v>486</v>
      </c>
      <c r="F710" s="5" t="s">
        <v>285</v>
      </c>
      <c r="G710" s="3">
        <v>1</v>
      </c>
      <c r="H710" s="107" t="s">
        <v>1901</v>
      </c>
      <c r="I710" s="4" t="s">
        <v>1905</v>
      </c>
      <c r="J710" s="35">
        <v>2</v>
      </c>
      <c r="K710" s="35">
        <v>36</v>
      </c>
      <c r="L710" s="35">
        <f t="shared" si="11"/>
        <v>34</v>
      </c>
    </row>
    <row r="711" spans="1:12" ht="14.1" customHeight="1" x14ac:dyDescent="0.45">
      <c r="A711" s="44">
        <v>707</v>
      </c>
      <c r="B711" s="5" t="s">
        <v>21</v>
      </c>
      <c r="C711" s="5" t="s">
        <v>9</v>
      </c>
      <c r="D711" s="5" t="s">
        <v>854</v>
      </c>
      <c r="E711" s="5">
        <v>486</v>
      </c>
      <c r="F711" s="5" t="s">
        <v>285</v>
      </c>
      <c r="G711" s="3">
        <v>1</v>
      </c>
      <c r="H711" s="107" t="s">
        <v>1901</v>
      </c>
      <c r="I711" s="4" t="s">
        <v>1906</v>
      </c>
      <c r="J711" s="35">
        <v>2</v>
      </c>
      <c r="K711" s="35">
        <v>36</v>
      </c>
      <c r="L711" s="35">
        <f t="shared" si="11"/>
        <v>34</v>
      </c>
    </row>
    <row r="712" spans="1:12" ht="14.1" customHeight="1" x14ac:dyDescent="0.45">
      <c r="A712" s="44">
        <v>708</v>
      </c>
      <c r="B712" s="5" t="s">
        <v>21</v>
      </c>
      <c r="C712" s="5" t="s">
        <v>9</v>
      </c>
      <c r="D712" s="5" t="s">
        <v>1023</v>
      </c>
      <c r="E712" s="5">
        <v>4864</v>
      </c>
      <c r="F712" s="5" t="s">
        <v>286</v>
      </c>
      <c r="G712" s="3">
        <v>1</v>
      </c>
      <c r="H712" s="107" t="s">
        <v>1901</v>
      </c>
      <c r="I712" s="4" t="s">
        <v>1905</v>
      </c>
      <c r="J712" s="35">
        <v>0</v>
      </c>
      <c r="K712" s="35">
        <v>8.9</v>
      </c>
      <c r="L712" s="35">
        <f t="shared" si="11"/>
        <v>8.9</v>
      </c>
    </row>
    <row r="713" spans="1:12" ht="14.1" customHeight="1" x14ac:dyDescent="0.45">
      <c r="A713" s="44">
        <v>709</v>
      </c>
      <c r="B713" s="5" t="s">
        <v>21</v>
      </c>
      <c r="C713" s="5" t="s">
        <v>9</v>
      </c>
      <c r="D713" s="5" t="s">
        <v>1023</v>
      </c>
      <c r="E713" s="5">
        <v>4864</v>
      </c>
      <c r="F713" s="5" t="s">
        <v>286</v>
      </c>
      <c r="G713" s="3">
        <v>1</v>
      </c>
      <c r="H713" s="107" t="s">
        <v>1901</v>
      </c>
      <c r="I713" s="4" t="s">
        <v>1906</v>
      </c>
      <c r="J713" s="35">
        <v>0</v>
      </c>
      <c r="K713" s="35">
        <v>10.1</v>
      </c>
      <c r="L713" s="35">
        <f t="shared" si="11"/>
        <v>10.1</v>
      </c>
    </row>
    <row r="714" spans="1:12" ht="14.1" customHeight="1" x14ac:dyDescent="0.45">
      <c r="A714" s="44">
        <v>710</v>
      </c>
      <c r="B714" s="5" t="s">
        <v>21</v>
      </c>
      <c r="C714" s="5" t="s">
        <v>9</v>
      </c>
      <c r="D714" s="5" t="s">
        <v>1024</v>
      </c>
      <c r="E714" s="5">
        <v>4866</v>
      </c>
      <c r="F714" s="5" t="s">
        <v>287</v>
      </c>
      <c r="G714" s="3">
        <v>1</v>
      </c>
      <c r="H714" s="107" t="s">
        <v>1901</v>
      </c>
      <c r="I714" s="4" t="s">
        <v>1905</v>
      </c>
      <c r="J714" s="35">
        <v>0</v>
      </c>
      <c r="K714" s="35">
        <v>5.2</v>
      </c>
      <c r="L714" s="35">
        <f t="shared" si="11"/>
        <v>5.2</v>
      </c>
    </row>
    <row r="715" spans="1:12" ht="14.1" customHeight="1" x14ac:dyDescent="0.45">
      <c r="A715" s="44">
        <v>711</v>
      </c>
      <c r="B715" s="5" t="s">
        <v>21</v>
      </c>
      <c r="C715" s="5" t="s">
        <v>9</v>
      </c>
      <c r="D715" s="5" t="s">
        <v>1024</v>
      </c>
      <c r="E715" s="5">
        <v>4866</v>
      </c>
      <c r="F715" s="5" t="s">
        <v>287</v>
      </c>
      <c r="G715" s="3">
        <v>1</v>
      </c>
      <c r="H715" s="107" t="s">
        <v>1901</v>
      </c>
      <c r="I715" s="4" t="s">
        <v>1906</v>
      </c>
      <c r="J715" s="35">
        <v>0</v>
      </c>
      <c r="K715" s="35">
        <v>5.0999999999999996</v>
      </c>
      <c r="L715" s="35">
        <f t="shared" si="11"/>
        <v>5.0999999999999996</v>
      </c>
    </row>
    <row r="716" spans="1:12" ht="14.1" customHeight="1" x14ac:dyDescent="0.45">
      <c r="A716" s="44">
        <v>712</v>
      </c>
      <c r="B716" s="5" t="s">
        <v>21</v>
      </c>
      <c r="C716" s="5" t="s">
        <v>9</v>
      </c>
      <c r="D716" s="5" t="s">
        <v>1025</v>
      </c>
      <c r="E716" s="5">
        <v>4868</v>
      </c>
      <c r="F716" s="5" t="s">
        <v>288</v>
      </c>
      <c r="G716" s="3">
        <v>1</v>
      </c>
      <c r="H716" s="107" t="s">
        <v>1901</v>
      </c>
      <c r="I716" s="4" t="s">
        <v>1905</v>
      </c>
      <c r="J716" s="35">
        <v>0</v>
      </c>
      <c r="K716" s="35">
        <v>5</v>
      </c>
      <c r="L716" s="35">
        <f t="shared" si="11"/>
        <v>5</v>
      </c>
    </row>
    <row r="717" spans="1:12" ht="14.1" customHeight="1" x14ac:dyDescent="0.45">
      <c r="A717" s="44">
        <v>713</v>
      </c>
      <c r="B717" s="5" t="s">
        <v>21</v>
      </c>
      <c r="C717" s="5" t="s">
        <v>9</v>
      </c>
      <c r="D717" s="5" t="s">
        <v>1025</v>
      </c>
      <c r="E717" s="5">
        <v>4868</v>
      </c>
      <c r="F717" s="5" t="s">
        <v>288</v>
      </c>
      <c r="G717" s="3">
        <v>1</v>
      </c>
      <c r="H717" s="107" t="s">
        <v>1901</v>
      </c>
      <c r="I717" s="4" t="s">
        <v>1906</v>
      </c>
      <c r="J717" s="35">
        <v>0</v>
      </c>
      <c r="K717" s="35">
        <v>10</v>
      </c>
      <c r="L717" s="35">
        <f t="shared" si="11"/>
        <v>10</v>
      </c>
    </row>
    <row r="718" spans="1:12" ht="14.1" customHeight="1" x14ac:dyDescent="0.45">
      <c r="A718" s="44">
        <v>714</v>
      </c>
      <c r="B718" s="5" t="s">
        <v>21</v>
      </c>
      <c r="C718" s="5" t="s">
        <v>9</v>
      </c>
      <c r="D718" s="5" t="s">
        <v>1026</v>
      </c>
      <c r="E718" s="5">
        <v>48696</v>
      </c>
      <c r="F718" s="5" t="s">
        <v>289</v>
      </c>
      <c r="G718" s="3">
        <v>1</v>
      </c>
      <c r="H718" s="107" t="s">
        <v>1901</v>
      </c>
      <c r="I718" s="4" t="s">
        <v>1905</v>
      </c>
      <c r="J718" s="35">
        <v>2.5</v>
      </c>
      <c r="K718" s="35">
        <v>3.9</v>
      </c>
      <c r="L718" s="35">
        <f t="shared" si="11"/>
        <v>1.4</v>
      </c>
    </row>
    <row r="719" spans="1:12" ht="14.1" customHeight="1" x14ac:dyDescent="0.45">
      <c r="A719" s="44">
        <v>715</v>
      </c>
      <c r="B719" s="5" t="s">
        <v>21</v>
      </c>
      <c r="C719" s="5" t="s">
        <v>9</v>
      </c>
      <c r="D719" s="5" t="s">
        <v>1026</v>
      </c>
      <c r="E719" s="5">
        <v>48696</v>
      </c>
      <c r="F719" s="5" t="s">
        <v>289</v>
      </c>
      <c r="G719" s="3">
        <v>1</v>
      </c>
      <c r="H719" s="107" t="s">
        <v>1901</v>
      </c>
      <c r="I719" s="4" t="s">
        <v>1906</v>
      </c>
      <c r="J719" s="35">
        <v>2.5</v>
      </c>
      <c r="K719" s="35">
        <v>8.6</v>
      </c>
      <c r="L719" s="35">
        <f t="shared" si="11"/>
        <v>6.1</v>
      </c>
    </row>
    <row r="720" spans="1:12" ht="14.1" customHeight="1" x14ac:dyDescent="0.45">
      <c r="A720" s="44">
        <v>716</v>
      </c>
      <c r="B720" s="5" t="s">
        <v>21</v>
      </c>
      <c r="C720" s="5" t="s">
        <v>9</v>
      </c>
      <c r="D720" s="5" t="s">
        <v>856</v>
      </c>
      <c r="E720" s="5">
        <v>52</v>
      </c>
      <c r="F720" s="5" t="s">
        <v>291</v>
      </c>
      <c r="G720" s="3">
        <v>1</v>
      </c>
      <c r="H720" s="107" t="s">
        <v>1901</v>
      </c>
      <c r="I720" s="4" t="s">
        <v>1905</v>
      </c>
      <c r="J720" s="35">
        <v>0</v>
      </c>
      <c r="K720" s="35">
        <v>62</v>
      </c>
      <c r="L720" s="35">
        <f t="shared" si="11"/>
        <v>62</v>
      </c>
    </row>
    <row r="721" spans="1:12" ht="14.1" customHeight="1" x14ac:dyDescent="0.45">
      <c r="A721" s="44">
        <v>717</v>
      </c>
      <c r="B721" s="5" t="s">
        <v>21</v>
      </c>
      <c r="C721" s="5" t="s">
        <v>9</v>
      </c>
      <c r="D721" s="5" t="s">
        <v>856</v>
      </c>
      <c r="E721" s="5">
        <v>52</v>
      </c>
      <c r="F721" s="5" t="s">
        <v>291</v>
      </c>
      <c r="G721" s="3">
        <v>1</v>
      </c>
      <c r="H721" s="107" t="s">
        <v>1901</v>
      </c>
      <c r="I721" s="4" t="s">
        <v>1906</v>
      </c>
      <c r="J721" s="35">
        <v>0</v>
      </c>
      <c r="K721" s="35">
        <v>62</v>
      </c>
      <c r="L721" s="35">
        <f t="shared" si="11"/>
        <v>62</v>
      </c>
    </row>
    <row r="722" spans="1:12" ht="14.1" customHeight="1" x14ac:dyDescent="0.45">
      <c r="A722" s="44">
        <v>718</v>
      </c>
      <c r="B722" s="5" t="s">
        <v>21</v>
      </c>
      <c r="C722" s="5" t="s">
        <v>9</v>
      </c>
      <c r="D722" s="5" t="s">
        <v>1027</v>
      </c>
      <c r="E722" s="5">
        <v>522</v>
      </c>
      <c r="F722" s="5" t="s">
        <v>292</v>
      </c>
      <c r="G722" s="3">
        <v>1</v>
      </c>
      <c r="H722" s="107" t="s">
        <v>1901</v>
      </c>
      <c r="I722" s="4" t="s">
        <v>1906</v>
      </c>
      <c r="J722" s="35">
        <v>88.6</v>
      </c>
      <c r="K722" s="35">
        <v>91.8</v>
      </c>
      <c r="L722" s="35">
        <f t="shared" si="11"/>
        <v>3.2000000000000028</v>
      </c>
    </row>
    <row r="723" spans="1:12" ht="14.1" customHeight="1" x14ac:dyDescent="0.45">
      <c r="A723" s="44">
        <v>719</v>
      </c>
      <c r="B723" s="5" t="s">
        <v>21</v>
      </c>
      <c r="C723" s="5" t="s">
        <v>9</v>
      </c>
      <c r="D723" s="5" t="s">
        <v>866</v>
      </c>
      <c r="E723" s="5">
        <v>54</v>
      </c>
      <c r="F723" s="5" t="s">
        <v>293</v>
      </c>
      <c r="G723" s="3">
        <v>1</v>
      </c>
      <c r="H723" s="107" t="s">
        <v>1901</v>
      </c>
      <c r="I723" s="4" t="s">
        <v>1905</v>
      </c>
      <c r="J723" s="35">
        <v>26.2</v>
      </c>
      <c r="K723" s="35">
        <v>37.200000000000003</v>
      </c>
      <c r="L723" s="35">
        <f t="shared" si="11"/>
        <v>11.000000000000004</v>
      </c>
    </row>
    <row r="724" spans="1:12" ht="14.1" customHeight="1" x14ac:dyDescent="0.45">
      <c r="A724" s="44">
        <v>720</v>
      </c>
      <c r="B724" s="5" t="s">
        <v>21</v>
      </c>
      <c r="C724" s="5" t="s">
        <v>9</v>
      </c>
      <c r="D724" s="5" t="s">
        <v>866</v>
      </c>
      <c r="E724" s="5">
        <v>54</v>
      </c>
      <c r="F724" s="5" t="s">
        <v>293</v>
      </c>
      <c r="G724" s="3">
        <v>1</v>
      </c>
      <c r="H724" s="107" t="s">
        <v>1901</v>
      </c>
      <c r="I724" s="4" t="s">
        <v>1906</v>
      </c>
      <c r="J724" s="35">
        <v>27.5</v>
      </c>
      <c r="K724" s="35">
        <v>37.700000000000003</v>
      </c>
      <c r="L724" s="35">
        <f t="shared" si="11"/>
        <v>10.200000000000003</v>
      </c>
    </row>
    <row r="725" spans="1:12" ht="14.1" customHeight="1" x14ac:dyDescent="0.45">
      <c r="A725" s="44">
        <v>721</v>
      </c>
      <c r="B725" s="5" t="s">
        <v>21</v>
      </c>
      <c r="C725" s="5" t="s">
        <v>9</v>
      </c>
      <c r="D725" s="5" t="s">
        <v>866</v>
      </c>
      <c r="E725" s="5">
        <v>54</v>
      </c>
      <c r="F725" s="5" t="s">
        <v>293</v>
      </c>
      <c r="G725" s="3">
        <v>1</v>
      </c>
      <c r="H725" s="107" t="s">
        <v>1901</v>
      </c>
      <c r="I725" s="4" t="s">
        <v>1906</v>
      </c>
      <c r="J725" s="35">
        <v>38.4</v>
      </c>
      <c r="K725" s="35">
        <v>41.6</v>
      </c>
      <c r="L725" s="35">
        <f t="shared" si="11"/>
        <v>3.2000000000000028</v>
      </c>
    </row>
    <row r="726" spans="1:12" ht="14.1" customHeight="1" x14ac:dyDescent="0.45">
      <c r="A726" s="44">
        <v>722</v>
      </c>
      <c r="B726" s="5" t="s">
        <v>21</v>
      </c>
      <c r="C726" s="5" t="s">
        <v>9</v>
      </c>
      <c r="D726" s="5" t="s">
        <v>866</v>
      </c>
      <c r="E726" s="5">
        <v>54</v>
      </c>
      <c r="F726" s="5" t="s">
        <v>293</v>
      </c>
      <c r="G726" s="3">
        <v>1</v>
      </c>
      <c r="H726" s="107" t="s">
        <v>1901</v>
      </c>
      <c r="I726" s="4" t="s">
        <v>1905</v>
      </c>
      <c r="J726" s="35">
        <v>38.4</v>
      </c>
      <c r="K726" s="35">
        <v>41.2</v>
      </c>
      <c r="L726" s="35">
        <f t="shared" si="11"/>
        <v>2.8000000000000043</v>
      </c>
    </row>
    <row r="727" spans="1:12" ht="14.1" customHeight="1" x14ac:dyDescent="0.45">
      <c r="A727" s="44">
        <v>723</v>
      </c>
      <c r="B727" s="5" t="s">
        <v>21</v>
      </c>
      <c r="C727" s="5" t="s">
        <v>9</v>
      </c>
      <c r="D727" s="5" t="s">
        <v>867</v>
      </c>
      <c r="E727" s="5">
        <v>5456</v>
      </c>
      <c r="F727" s="5" t="s">
        <v>294</v>
      </c>
      <c r="G727" s="3">
        <v>1</v>
      </c>
      <c r="H727" s="107" t="s">
        <v>1902</v>
      </c>
      <c r="I727" s="4" t="s">
        <v>1905</v>
      </c>
      <c r="J727" s="35">
        <v>0.3</v>
      </c>
      <c r="K727" s="35">
        <v>5.3</v>
      </c>
      <c r="L727" s="35">
        <f t="shared" ref="L727:L790" si="12">K727-J727</f>
        <v>5</v>
      </c>
    </row>
    <row r="728" spans="1:12" ht="14.1" customHeight="1" x14ac:dyDescent="0.45">
      <c r="A728" s="44">
        <v>724</v>
      </c>
      <c r="B728" s="5" t="s">
        <v>21</v>
      </c>
      <c r="C728" s="5" t="s">
        <v>9</v>
      </c>
      <c r="D728" s="5" t="s">
        <v>867</v>
      </c>
      <c r="E728" s="5">
        <v>5456</v>
      </c>
      <c r="F728" s="5" t="s">
        <v>294</v>
      </c>
      <c r="G728" s="3">
        <v>1</v>
      </c>
      <c r="H728" s="107" t="s">
        <v>1902</v>
      </c>
      <c r="I728" s="4" t="s">
        <v>1906</v>
      </c>
      <c r="J728" s="35">
        <v>1.8</v>
      </c>
      <c r="K728" s="35">
        <v>5.4</v>
      </c>
      <c r="L728" s="35">
        <f t="shared" si="12"/>
        <v>3.6000000000000005</v>
      </c>
    </row>
    <row r="729" spans="1:12" ht="14.1" customHeight="1" x14ac:dyDescent="0.45">
      <c r="A729" s="44">
        <v>725</v>
      </c>
      <c r="B729" s="5" t="s">
        <v>21</v>
      </c>
      <c r="C729" s="5" t="s">
        <v>10</v>
      </c>
      <c r="D729" s="5" t="s">
        <v>851</v>
      </c>
      <c r="E729" s="5">
        <v>2</v>
      </c>
      <c r="F729" s="5" t="s">
        <v>157</v>
      </c>
      <c r="G729" s="3">
        <v>1</v>
      </c>
      <c r="H729" s="107" t="s">
        <v>1902</v>
      </c>
      <c r="I729" s="4" t="s">
        <v>1905</v>
      </c>
      <c r="J729" s="35">
        <v>266.8</v>
      </c>
      <c r="K729" s="35">
        <v>277.7</v>
      </c>
      <c r="L729" s="35">
        <f t="shared" si="12"/>
        <v>10.899999999999977</v>
      </c>
    </row>
    <row r="730" spans="1:12" ht="14.1" customHeight="1" x14ac:dyDescent="0.45">
      <c r="A730" s="44">
        <v>726</v>
      </c>
      <c r="B730" s="5" t="s">
        <v>21</v>
      </c>
      <c r="C730" s="5" t="s">
        <v>10</v>
      </c>
      <c r="D730" s="5" t="s">
        <v>851</v>
      </c>
      <c r="E730" s="5">
        <v>2</v>
      </c>
      <c r="F730" s="5" t="s">
        <v>157</v>
      </c>
      <c r="G730" s="3">
        <v>1</v>
      </c>
      <c r="H730" s="107" t="s">
        <v>1902</v>
      </c>
      <c r="I730" s="4" t="s">
        <v>1905</v>
      </c>
      <c r="J730" s="35">
        <v>299.2</v>
      </c>
      <c r="K730" s="35">
        <v>314</v>
      </c>
      <c r="L730" s="35">
        <f t="shared" si="12"/>
        <v>14.800000000000011</v>
      </c>
    </row>
    <row r="731" spans="1:12" ht="14.1" customHeight="1" x14ac:dyDescent="0.45">
      <c r="A731" s="44">
        <v>727</v>
      </c>
      <c r="B731" s="5" t="s">
        <v>21</v>
      </c>
      <c r="C731" s="5" t="s">
        <v>10</v>
      </c>
      <c r="D731" s="5" t="s">
        <v>851</v>
      </c>
      <c r="E731" s="5">
        <v>2</v>
      </c>
      <c r="F731" s="5" t="s">
        <v>157</v>
      </c>
      <c r="G731" s="3">
        <v>1</v>
      </c>
      <c r="H731" s="107" t="s">
        <v>1902</v>
      </c>
      <c r="I731" s="4" t="s">
        <v>1906</v>
      </c>
      <c r="J731" s="35">
        <v>312.5</v>
      </c>
      <c r="K731" s="35">
        <v>329.6</v>
      </c>
      <c r="L731" s="35">
        <f t="shared" si="12"/>
        <v>17.100000000000023</v>
      </c>
    </row>
    <row r="732" spans="1:12" ht="14.1" customHeight="1" x14ac:dyDescent="0.45">
      <c r="A732" s="44">
        <v>728</v>
      </c>
      <c r="B732" s="5" t="s">
        <v>21</v>
      </c>
      <c r="C732" s="5" t="s">
        <v>10</v>
      </c>
      <c r="D732" s="5" t="s">
        <v>851</v>
      </c>
      <c r="E732" s="5">
        <v>2</v>
      </c>
      <c r="F732" s="5" t="s">
        <v>157</v>
      </c>
      <c r="G732" s="3">
        <v>1</v>
      </c>
      <c r="H732" s="107" t="s">
        <v>1902</v>
      </c>
      <c r="I732" s="4" t="s">
        <v>1905</v>
      </c>
      <c r="J732" s="35">
        <v>314.8</v>
      </c>
      <c r="K732" s="35">
        <v>410</v>
      </c>
      <c r="L732" s="35">
        <f t="shared" si="12"/>
        <v>95.199999999999989</v>
      </c>
    </row>
    <row r="733" spans="1:12" ht="14.1" customHeight="1" x14ac:dyDescent="0.45">
      <c r="A733" s="44">
        <v>729</v>
      </c>
      <c r="B733" s="5" t="s">
        <v>21</v>
      </c>
      <c r="C733" s="5" t="s">
        <v>10</v>
      </c>
      <c r="D733" s="5" t="s">
        <v>851</v>
      </c>
      <c r="E733" s="5">
        <v>2</v>
      </c>
      <c r="F733" s="5" t="s">
        <v>157</v>
      </c>
      <c r="G733" s="3">
        <v>1</v>
      </c>
      <c r="H733" s="107" t="s">
        <v>1902</v>
      </c>
      <c r="I733" s="4" t="s">
        <v>1906</v>
      </c>
      <c r="J733" s="35">
        <v>329.7</v>
      </c>
      <c r="K733" s="35">
        <v>332.2</v>
      </c>
      <c r="L733" s="35">
        <f t="shared" si="12"/>
        <v>2.5</v>
      </c>
    </row>
    <row r="734" spans="1:12" ht="14.1" customHeight="1" x14ac:dyDescent="0.45">
      <c r="A734" s="44">
        <v>730</v>
      </c>
      <c r="B734" s="5" t="s">
        <v>21</v>
      </c>
      <c r="C734" s="5" t="s">
        <v>10</v>
      </c>
      <c r="D734" s="5" t="s">
        <v>851</v>
      </c>
      <c r="E734" s="5">
        <v>2</v>
      </c>
      <c r="F734" s="5" t="s">
        <v>157</v>
      </c>
      <c r="G734" s="3">
        <v>1</v>
      </c>
      <c r="H734" s="107" t="s">
        <v>1902</v>
      </c>
      <c r="I734" s="4" t="s">
        <v>1906</v>
      </c>
      <c r="J734" s="35">
        <v>332.3</v>
      </c>
      <c r="K734" s="35">
        <v>346.8</v>
      </c>
      <c r="L734" s="35">
        <f t="shared" si="12"/>
        <v>14.5</v>
      </c>
    </row>
    <row r="735" spans="1:12" ht="14.1" customHeight="1" x14ac:dyDescent="0.45">
      <c r="A735" s="44">
        <v>731</v>
      </c>
      <c r="B735" s="5" t="s">
        <v>21</v>
      </c>
      <c r="C735" s="5" t="s">
        <v>10</v>
      </c>
      <c r="D735" s="5" t="s">
        <v>851</v>
      </c>
      <c r="E735" s="5">
        <v>2</v>
      </c>
      <c r="F735" s="5" t="s">
        <v>157</v>
      </c>
      <c r="G735" s="3">
        <v>1</v>
      </c>
      <c r="H735" s="107" t="s">
        <v>1902</v>
      </c>
      <c r="I735" s="4" t="s">
        <v>1906</v>
      </c>
      <c r="J735" s="35">
        <v>387.8</v>
      </c>
      <c r="K735" s="35">
        <v>419.6</v>
      </c>
      <c r="L735" s="35">
        <f t="shared" si="12"/>
        <v>31.800000000000011</v>
      </c>
    </row>
    <row r="736" spans="1:12" ht="14.1" customHeight="1" x14ac:dyDescent="0.45">
      <c r="A736" s="44">
        <v>732</v>
      </c>
      <c r="B736" s="5" t="s">
        <v>21</v>
      </c>
      <c r="C736" s="5" t="s">
        <v>10</v>
      </c>
      <c r="D736" s="5" t="s">
        <v>851</v>
      </c>
      <c r="E736" s="5">
        <v>2</v>
      </c>
      <c r="F736" s="5" t="s">
        <v>157</v>
      </c>
      <c r="G736" s="3">
        <v>1</v>
      </c>
      <c r="H736" s="107" t="s">
        <v>1902</v>
      </c>
      <c r="I736" s="4" t="s">
        <v>1905</v>
      </c>
      <c r="J736" s="35">
        <v>414.2</v>
      </c>
      <c r="K736" s="35">
        <v>418.1</v>
      </c>
      <c r="L736" s="35">
        <f t="shared" si="12"/>
        <v>3.9000000000000341</v>
      </c>
    </row>
    <row r="737" spans="1:12" ht="14.1" customHeight="1" x14ac:dyDescent="0.45">
      <c r="A737" s="44">
        <v>733</v>
      </c>
      <c r="B737" s="5" t="s">
        <v>21</v>
      </c>
      <c r="C737" s="5" t="s">
        <v>10</v>
      </c>
      <c r="D737" s="5" t="s">
        <v>851</v>
      </c>
      <c r="E737" s="5">
        <v>2</v>
      </c>
      <c r="F737" s="5" t="s">
        <v>157</v>
      </c>
      <c r="G737" s="3">
        <v>1</v>
      </c>
      <c r="H737" s="107" t="s">
        <v>1902</v>
      </c>
      <c r="I737" s="4" t="s">
        <v>1906</v>
      </c>
      <c r="J737" s="35">
        <v>421.2</v>
      </c>
      <c r="K737" s="35">
        <v>435.5</v>
      </c>
      <c r="L737" s="35">
        <f t="shared" si="12"/>
        <v>14.300000000000011</v>
      </c>
    </row>
    <row r="738" spans="1:12" ht="14.1" customHeight="1" x14ac:dyDescent="0.45">
      <c r="A738" s="44">
        <v>734</v>
      </c>
      <c r="B738" s="5" t="s">
        <v>21</v>
      </c>
      <c r="C738" s="5" t="s">
        <v>10</v>
      </c>
      <c r="D738" s="5" t="s">
        <v>851</v>
      </c>
      <c r="E738" s="5">
        <v>2</v>
      </c>
      <c r="F738" s="5" t="s">
        <v>157</v>
      </c>
      <c r="G738" s="3">
        <v>1</v>
      </c>
      <c r="H738" s="107" t="s">
        <v>1902</v>
      </c>
      <c r="I738" s="4" t="s">
        <v>1905</v>
      </c>
      <c r="J738" s="35">
        <v>421.6</v>
      </c>
      <c r="K738" s="35">
        <v>455.3</v>
      </c>
      <c r="L738" s="35">
        <f t="shared" si="12"/>
        <v>33.699999999999989</v>
      </c>
    </row>
    <row r="739" spans="1:12" ht="14.1" customHeight="1" x14ac:dyDescent="0.45">
      <c r="A739" s="44">
        <v>735</v>
      </c>
      <c r="B739" s="5" t="s">
        <v>21</v>
      </c>
      <c r="C739" s="5" t="s">
        <v>10</v>
      </c>
      <c r="D739" s="5" t="s">
        <v>851</v>
      </c>
      <c r="E739" s="5">
        <v>2</v>
      </c>
      <c r="F739" s="5" t="s">
        <v>157</v>
      </c>
      <c r="G739" s="3">
        <v>1</v>
      </c>
      <c r="H739" s="107" t="s">
        <v>1902</v>
      </c>
      <c r="I739" s="4" t="s">
        <v>1906</v>
      </c>
      <c r="J739" s="35">
        <v>443.7</v>
      </c>
      <c r="K739" s="35">
        <v>483.6</v>
      </c>
      <c r="L739" s="35">
        <f t="shared" si="12"/>
        <v>39.900000000000034</v>
      </c>
    </row>
    <row r="740" spans="1:12" ht="14.1" customHeight="1" x14ac:dyDescent="0.45">
      <c r="A740" s="44">
        <v>736</v>
      </c>
      <c r="B740" s="5" t="s">
        <v>21</v>
      </c>
      <c r="C740" s="5" t="s">
        <v>10</v>
      </c>
      <c r="D740" s="5" t="s">
        <v>851</v>
      </c>
      <c r="E740" s="5">
        <v>2</v>
      </c>
      <c r="F740" s="5" t="s">
        <v>157</v>
      </c>
      <c r="G740" s="3">
        <v>1</v>
      </c>
      <c r="H740" s="107" t="s">
        <v>1902</v>
      </c>
      <c r="I740" s="4" t="s">
        <v>1905</v>
      </c>
      <c r="J740" s="35">
        <v>456.1</v>
      </c>
      <c r="K740" s="35">
        <v>467.8</v>
      </c>
      <c r="L740" s="35">
        <f t="shared" si="12"/>
        <v>11.699999999999989</v>
      </c>
    </row>
    <row r="741" spans="1:12" ht="14.1" customHeight="1" x14ac:dyDescent="0.45">
      <c r="A741" s="44">
        <v>737</v>
      </c>
      <c r="B741" s="5" t="s">
        <v>21</v>
      </c>
      <c r="C741" s="5" t="s">
        <v>10</v>
      </c>
      <c r="D741" s="5" t="s">
        <v>851</v>
      </c>
      <c r="E741" s="5">
        <v>2</v>
      </c>
      <c r="F741" s="5" t="s">
        <v>157</v>
      </c>
      <c r="G741" s="3">
        <v>1</v>
      </c>
      <c r="H741" s="107" t="s">
        <v>1902</v>
      </c>
      <c r="I741" s="4" t="s">
        <v>1905</v>
      </c>
      <c r="J741" s="35">
        <v>468.9</v>
      </c>
      <c r="K741" s="35">
        <v>492.7</v>
      </c>
      <c r="L741" s="35">
        <f t="shared" si="12"/>
        <v>23.800000000000011</v>
      </c>
    </row>
    <row r="742" spans="1:12" ht="14.1" customHeight="1" x14ac:dyDescent="0.45">
      <c r="A742" s="44">
        <v>738</v>
      </c>
      <c r="B742" s="5" t="s">
        <v>21</v>
      </c>
      <c r="C742" s="5" t="s">
        <v>10</v>
      </c>
      <c r="D742" s="5" t="s">
        <v>851</v>
      </c>
      <c r="E742" s="5">
        <v>2</v>
      </c>
      <c r="F742" s="5" t="s">
        <v>157</v>
      </c>
      <c r="G742" s="3">
        <v>1</v>
      </c>
      <c r="H742" s="107" t="s">
        <v>1902</v>
      </c>
      <c r="I742" s="4" t="s">
        <v>1906</v>
      </c>
      <c r="J742" s="35">
        <v>489.8</v>
      </c>
      <c r="K742" s="35">
        <v>516.29999999999995</v>
      </c>
      <c r="L742" s="35">
        <f t="shared" si="12"/>
        <v>26.499999999999943</v>
      </c>
    </row>
    <row r="743" spans="1:12" ht="14.1" customHeight="1" x14ac:dyDescent="0.45">
      <c r="A743" s="44">
        <v>739</v>
      </c>
      <c r="B743" s="5" t="s">
        <v>21</v>
      </c>
      <c r="C743" s="5" t="s">
        <v>10</v>
      </c>
      <c r="D743" s="5" t="s">
        <v>851</v>
      </c>
      <c r="E743" s="5">
        <v>2</v>
      </c>
      <c r="F743" s="5" t="s">
        <v>157</v>
      </c>
      <c r="G743" s="3">
        <v>1</v>
      </c>
      <c r="H743" s="107" t="s">
        <v>1902</v>
      </c>
      <c r="I743" s="4" t="s">
        <v>1905</v>
      </c>
      <c r="J743" s="35">
        <v>504.3</v>
      </c>
      <c r="K743" s="35">
        <v>555.9</v>
      </c>
      <c r="L743" s="35">
        <f t="shared" si="12"/>
        <v>51.599999999999966</v>
      </c>
    </row>
    <row r="744" spans="1:12" ht="14.1" customHeight="1" x14ac:dyDescent="0.45">
      <c r="A744" s="44">
        <v>740</v>
      </c>
      <c r="B744" s="5" t="s">
        <v>21</v>
      </c>
      <c r="C744" s="5" t="s">
        <v>10</v>
      </c>
      <c r="D744" s="5" t="s">
        <v>851</v>
      </c>
      <c r="E744" s="5">
        <v>2</v>
      </c>
      <c r="F744" s="5" t="s">
        <v>157</v>
      </c>
      <c r="G744" s="3">
        <v>1</v>
      </c>
      <c r="H744" s="107" t="s">
        <v>1902</v>
      </c>
      <c r="I744" s="4" t="s">
        <v>1906</v>
      </c>
      <c r="J744" s="35">
        <v>519.1</v>
      </c>
      <c r="K744" s="35">
        <v>534</v>
      </c>
      <c r="L744" s="35">
        <f t="shared" si="12"/>
        <v>14.899999999999977</v>
      </c>
    </row>
    <row r="745" spans="1:12" ht="14.1" customHeight="1" x14ac:dyDescent="0.45">
      <c r="A745" s="44">
        <v>741</v>
      </c>
      <c r="B745" s="5" t="s">
        <v>21</v>
      </c>
      <c r="C745" s="5" t="s">
        <v>10</v>
      </c>
      <c r="D745" s="5" t="s">
        <v>851</v>
      </c>
      <c r="E745" s="5">
        <v>2</v>
      </c>
      <c r="F745" s="5" t="s">
        <v>157</v>
      </c>
      <c r="G745" s="3">
        <v>1</v>
      </c>
      <c r="H745" s="107" t="s">
        <v>1902</v>
      </c>
      <c r="I745" s="4" t="s">
        <v>1906</v>
      </c>
      <c r="J745" s="35">
        <v>535.6</v>
      </c>
      <c r="K745" s="35">
        <v>551.9</v>
      </c>
      <c r="L745" s="35">
        <f t="shared" si="12"/>
        <v>16.299999999999955</v>
      </c>
    </row>
    <row r="746" spans="1:12" ht="14.1" customHeight="1" x14ac:dyDescent="0.45">
      <c r="A746" s="44">
        <v>742</v>
      </c>
      <c r="B746" s="5" t="s">
        <v>21</v>
      </c>
      <c r="C746" s="5" t="s">
        <v>10</v>
      </c>
      <c r="D746" s="5" t="s">
        <v>851</v>
      </c>
      <c r="E746" s="5">
        <v>2</v>
      </c>
      <c r="F746" s="5" t="s">
        <v>157</v>
      </c>
      <c r="G746" s="3">
        <v>1</v>
      </c>
      <c r="H746" s="107" t="s">
        <v>1902</v>
      </c>
      <c r="I746" s="4" t="s">
        <v>1906</v>
      </c>
      <c r="J746" s="35">
        <v>554.70000000000005</v>
      </c>
      <c r="K746" s="35">
        <v>564</v>
      </c>
      <c r="L746" s="35">
        <f t="shared" si="12"/>
        <v>9.2999999999999545</v>
      </c>
    </row>
    <row r="747" spans="1:12" ht="14.1" customHeight="1" x14ac:dyDescent="0.45">
      <c r="A747" s="44">
        <v>743</v>
      </c>
      <c r="B747" s="5" t="s">
        <v>21</v>
      </c>
      <c r="C747" s="5" t="s">
        <v>10</v>
      </c>
      <c r="D747" s="5" t="s">
        <v>851</v>
      </c>
      <c r="E747" s="5">
        <v>2</v>
      </c>
      <c r="F747" s="5" t="s">
        <v>157</v>
      </c>
      <c r="G747" s="3">
        <v>1</v>
      </c>
      <c r="H747" s="107" t="s">
        <v>1902</v>
      </c>
      <c r="I747" s="4" t="s">
        <v>1905</v>
      </c>
      <c r="J747" s="35">
        <v>556.5</v>
      </c>
      <c r="K747" s="35">
        <v>560.20000000000005</v>
      </c>
      <c r="L747" s="35">
        <f t="shared" si="12"/>
        <v>3.7000000000000455</v>
      </c>
    </row>
    <row r="748" spans="1:12" ht="14.1" customHeight="1" x14ac:dyDescent="0.45">
      <c r="A748" s="44">
        <v>744</v>
      </c>
      <c r="B748" s="5" t="s">
        <v>21</v>
      </c>
      <c r="C748" s="5" t="s">
        <v>10</v>
      </c>
      <c r="D748" s="5" t="s">
        <v>851</v>
      </c>
      <c r="E748" s="5">
        <v>2</v>
      </c>
      <c r="F748" s="5" t="s">
        <v>157</v>
      </c>
      <c r="G748" s="3">
        <v>1</v>
      </c>
      <c r="H748" s="107" t="s">
        <v>1902</v>
      </c>
      <c r="I748" s="4" t="s">
        <v>1906</v>
      </c>
      <c r="J748" s="35">
        <v>565</v>
      </c>
      <c r="K748" s="35">
        <v>569.20000000000005</v>
      </c>
      <c r="L748" s="35">
        <f t="shared" si="12"/>
        <v>4.2000000000000455</v>
      </c>
    </row>
    <row r="749" spans="1:12" ht="14.1" customHeight="1" x14ac:dyDescent="0.45">
      <c r="A749" s="44">
        <v>745</v>
      </c>
      <c r="B749" s="5" t="s">
        <v>21</v>
      </c>
      <c r="C749" s="5" t="s">
        <v>10</v>
      </c>
      <c r="D749" s="5" t="s">
        <v>851</v>
      </c>
      <c r="E749" s="5">
        <v>2</v>
      </c>
      <c r="F749" s="5" t="s">
        <v>157</v>
      </c>
      <c r="G749" s="3">
        <v>1</v>
      </c>
      <c r="H749" s="107" t="s">
        <v>1902</v>
      </c>
      <c r="I749" s="4" t="s">
        <v>1905</v>
      </c>
      <c r="J749" s="35">
        <v>569</v>
      </c>
      <c r="K749" s="35">
        <v>578.5</v>
      </c>
      <c r="L749" s="35">
        <f t="shared" si="12"/>
        <v>9.5</v>
      </c>
    </row>
    <row r="750" spans="1:12" ht="14.1" customHeight="1" x14ac:dyDescent="0.45">
      <c r="A750" s="44">
        <v>746</v>
      </c>
      <c r="B750" s="5" t="s">
        <v>21</v>
      </c>
      <c r="C750" s="5" t="s">
        <v>10</v>
      </c>
      <c r="D750" s="5" t="s">
        <v>851</v>
      </c>
      <c r="E750" s="5">
        <v>2</v>
      </c>
      <c r="F750" s="5" t="s">
        <v>157</v>
      </c>
      <c r="G750" s="3">
        <v>1</v>
      </c>
      <c r="H750" s="107" t="s">
        <v>1902</v>
      </c>
      <c r="I750" s="4" t="s">
        <v>1906</v>
      </c>
      <c r="J750" s="35">
        <v>572.70000000000005</v>
      </c>
      <c r="K750" s="35">
        <v>596.79999999999995</v>
      </c>
      <c r="L750" s="35">
        <f t="shared" si="12"/>
        <v>24.099999999999909</v>
      </c>
    </row>
    <row r="751" spans="1:12" ht="14.1" customHeight="1" x14ac:dyDescent="0.45">
      <c r="A751" s="44">
        <v>747</v>
      </c>
      <c r="B751" s="5" t="s">
        <v>21</v>
      </c>
      <c r="C751" s="5" t="s">
        <v>10</v>
      </c>
      <c r="D751" s="5" t="s">
        <v>851</v>
      </c>
      <c r="E751" s="5">
        <v>2</v>
      </c>
      <c r="F751" s="5" t="s">
        <v>157</v>
      </c>
      <c r="G751" s="3">
        <v>1</v>
      </c>
      <c r="H751" s="107" t="s">
        <v>1902</v>
      </c>
      <c r="I751" s="4" t="s">
        <v>1905</v>
      </c>
      <c r="J751" s="35">
        <v>580.9</v>
      </c>
      <c r="K751" s="35">
        <v>591.29999999999995</v>
      </c>
      <c r="L751" s="35">
        <f t="shared" si="12"/>
        <v>10.399999999999977</v>
      </c>
    </row>
    <row r="752" spans="1:12" ht="14.1" customHeight="1" x14ac:dyDescent="0.45">
      <c r="A752" s="44">
        <v>748</v>
      </c>
      <c r="B752" s="5" t="s">
        <v>21</v>
      </c>
      <c r="C752" s="5" t="s">
        <v>10</v>
      </c>
      <c r="D752" s="5" t="s">
        <v>851</v>
      </c>
      <c r="E752" s="5">
        <v>2</v>
      </c>
      <c r="F752" s="5" t="s">
        <v>157</v>
      </c>
      <c r="G752" s="3">
        <v>1</v>
      </c>
      <c r="H752" s="107" t="s">
        <v>1902</v>
      </c>
      <c r="I752" s="4" t="s">
        <v>1905</v>
      </c>
      <c r="J752" s="35">
        <v>593.70000000000005</v>
      </c>
      <c r="K752" s="35">
        <v>611</v>
      </c>
      <c r="L752" s="35">
        <f t="shared" si="12"/>
        <v>17.299999999999955</v>
      </c>
    </row>
    <row r="753" spans="1:12" ht="14.1" customHeight="1" x14ac:dyDescent="0.45">
      <c r="A753" s="44">
        <v>749</v>
      </c>
      <c r="B753" s="5" t="s">
        <v>21</v>
      </c>
      <c r="C753" s="5" t="s">
        <v>10</v>
      </c>
      <c r="D753" s="5" t="s">
        <v>851</v>
      </c>
      <c r="E753" s="5">
        <v>2</v>
      </c>
      <c r="F753" s="5" t="s">
        <v>157</v>
      </c>
      <c r="G753" s="3">
        <v>1</v>
      </c>
      <c r="H753" s="107" t="s">
        <v>1902</v>
      </c>
      <c r="I753" s="4" t="s">
        <v>1906</v>
      </c>
      <c r="J753" s="35">
        <v>606.70000000000005</v>
      </c>
      <c r="K753" s="35">
        <v>611.20000000000005</v>
      </c>
      <c r="L753" s="35">
        <f t="shared" si="12"/>
        <v>4.5</v>
      </c>
    </row>
    <row r="754" spans="1:12" ht="14.1" customHeight="1" x14ac:dyDescent="0.45">
      <c r="A754" s="44">
        <v>750</v>
      </c>
      <c r="B754" s="5" t="s">
        <v>21</v>
      </c>
      <c r="C754" s="5" t="s">
        <v>10</v>
      </c>
      <c r="D754" s="5" t="s">
        <v>851</v>
      </c>
      <c r="E754" s="5">
        <v>2</v>
      </c>
      <c r="F754" s="5" t="s">
        <v>157</v>
      </c>
      <c r="G754" s="3">
        <v>1</v>
      </c>
      <c r="H754" s="107" t="s">
        <v>1902</v>
      </c>
      <c r="I754" s="4" t="s">
        <v>1905</v>
      </c>
      <c r="J754" s="35">
        <v>612.5</v>
      </c>
      <c r="K754" s="35">
        <v>614.6</v>
      </c>
      <c r="L754" s="35">
        <f t="shared" si="12"/>
        <v>2.1000000000000227</v>
      </c>
    </row>
    <row r="755" spans="1:12" ht="14.1" customHeight="1" x14ac:dyDescent="0.45">
      <c r="A755" s="44">
        <v>751</v>
      </c>
      <c r="B755" s="5" t="s">
        <v>21</v>
      </c>
      <c r="C755" s="5" t="s">
        <v>10</v>
      </c>
      <c r="D755" s="5" t="s">
        <v>851</v>
      </c>
      <c r="E755" s="5">
        <v>2</v>
      </c>
      <c r="F755" s="5" t="s">
        <v>157</v>
      </c>
      <c r="G755" s="3">
        <v>1</v>
      </c>
      <c r="H755" s="107" t="s">
        <v>1902</v>
      </c>
      <c r="I755" s="4" t="s">
        <v>1906</v>
      </c>
      <c r="J755" s="35">
        <v>614</v>
      </c>
      <c r="K755" s="35">
        <v>662.2</v>
      </c>
      <c r="L755" s="35">
        <f t="shared" si="12"/>
        <v>48.200000000000045</v>
      </c>
    </row>
    <row r="756" spans="1:12" ht="14.1" customHeight="1" x14ac:dyDescent="0.45">
      <c r="A756" s="44">
        <v>752</v>
      </c>
      <c r="B756" s="5" t="s">
        <v>21</v>
      </c>
      <c r="C756" s="5" t="s">
        <v>10</v>
      </c>
      <c r="D756" s="5" t="s">
        <v>851</v>
      </c>
      <c r="E756" s="5">
        <v>2</v>
      </c>
      <c r="F756" s="5" t="s">
        <v>157</v>
      </c>
      <c r="G756" s="3">
        <v>1</v>
      </c>
      <c r="H756" s="107" t="s">
        <v>1902</v>
      </c>
      <c r="I756" s="4" t="s">
        <v>1905</v>
      </c>
      <c r="J756" s="35">
        <v>619.5</v>
      </c>
      <c r="K756" s="35">
        <v>630.70000000000005</v>
      </c>
      <c r="L756" s="35">
        <f t="shared" si="12"/>
        <v>11.200000000000045</v>
      </c>
    </row>
    <row r="757" spans="1:12" ht="14.1" customHeight="1" x14ac:dyDescent="0.45">
      <c r="A757" s="44">
        <v>753</v>
      </c>
      <c r="B757" s="5" t="s">
        <v>21</v>
      </c>
      <c r="C757" s="5" t="s">
        <v>10</v>
      </c>
      <c r="D757" s="5" t="s">
        <v>1028</v>
      </c>
      <c r="E757" s="5">
        <v>2336</v>
      </c>
      <c r="F757" s="5" t="s">
        <v>99</v>
      </c>
      <c r="G757" s="3">
        <v>1</v>
      </c>
      <c r="H757" s="107" t="s">
        <v>1902</v>
      </c>
      <c r="I757" s="4" t="s">
        <v>1905</v>
      </c>
      <c r="J757" s="35">
        <v>0.8</v>
      </c>
      <c r="K757" s="35">
        <v>3.4</v>
      </c>
      <c r="L757" s="35">
        <f t="shared" si="12"/>
        <v>2.5999999999999996</v>
      </c>
    </row>
    <row r="758" spans="1:12" ht="14.1" customHeight="1" x14ac:dyDescent="0.45">
      <c r="A758" s="44">
        <v>754</v>
      </c>
      <c r="B758" s="5" t="s">
        <v>21</v>
      </c>
      <c r="C758" s="5" t="s">
        <v>10</v>
      </c>
      <c r="D758" s="5" t="s">
        <v>1029</v>
      </c>
      <c r="E758" s="5">
        <v>234</v>
      </c>
      <c r="F758" s="5" t="s">
        <v>100</v>
      </c>
      <c r="G758" s="3">
        <v>1</v>
      </c>
      <c r="H758" s="107" t="s">
        <v>1902</v>
      </c>
      <c r="I758" s="4" t="s">
        <v>1906</v>
      </c>
      <c r="J758" s="35">
        <v>49.5</v>
      </c>
      <c r="K758" s="35">
        <v>58</v>
      </c>
      <c r="L758" s="35">
        <f t="shared" si="12"/>
        <v>8.5</v>
      </c>
    </row>
    <row r="759" spans="1:12" ht="14.1" customHeight="1" x14ac:dyDescent="0.45">
      <c r="A759" s="44">
        <v>755</v>
      </c>
      <c r="B759" s="5" t="s">
        <v>21</v>
      </c>
      <c r="C759" s="5" t="s">
        <v>10</v>
      </c>
      <c r="D759" s="5" t="s">
        <v>1029</v>
      </c>
      <c r="E759" s="5">
        <v>234</v>
      </c>
      <c r="F759" s="5" t="s">
        <v>100</v>
      </c>
      <c r="G759" s="3">
        <v>1</v>
      </c>
      <c r="H759" s="107" t="s">
        <v>1902</v>
      </c>
      <c r="I759" s="4" t="s">
        <v>1905</v>
      </c>
      <c r="J759" s="35">
        <v>51.1</v>
      </c>
      <c r="K759" s="35">
        <v>52.5</v>
      </c>
      <c r="L759" s="35">
        <f t="shared" si="12"/>
        <v>1.3999999999999986</v>
      </c>
    </row>
    <row r="760" spans="1:12" ht="14.1" customHeight="1" x14ac:dyDescent="0.45">
      <c r="A760" s="44">
        <v>756</v>
      </c>
      <c r="B760" s="5" t="s">
        <v>21</v>
      </c>
      <c r="C760" s="5" t="s">
        <v>10</v>
      </c>
      <c r="D760" s="5" t="s">
        <v>1029</v>
      </c>
      <c r="E760" s="5">
        <v>234</v>
      </c>
      <c r="F760" s="5" t="s">
        <v>100</v>
      </c>
      <c r="G760" s="3">
        <v>1</v>
      </c>
      <c r="H760" s="107" t="s">
        <v>1902</v>
      </c>
      <c r="I760" s="4" t="s">
        <v>1905</v>
      </c>
      <c r="J760" s="35">
        <v>53.2</v>
      </c>
      <c r="K760" s="35">
        <v>57.7</v>
      </c>
      <c r="L760" s="35">
        <f t="shared" si="12"/>
        <v>4.5</v>
      </c>
    </row>
    <row r="761" spans="1:12" ht="14.1" customHeight="1" x14ac:dyDescent="0.45">
      <c r="A761" s="44">
        <v>757</v>
      </c>
      <c r="B761" s="5" t="s">
        <v>21</v>
      </c>
      <c r="C761" s="5" t="s">
        <v>10</v>
      </c>
      <c r="D761" s="5" t="s">
        <v>1029</v>
      </c>
      <c r="E761" s="5">
        <v>234</v>
      </c>
      <c r="F761" s="5" t="s">
        <v>100</v>
      </c>
      <c r="G761" s="3">
        <v>1</v>
      </c>
      <c r="H761" s="107" t="s">
        <v>1902</v>
      </c>
      <c r="I761" s="4" t="s">
        <v>1905</v>
      </c>
      <c r="J761" s="35">
        <v>58.6</v>
      </c>
      <c r="K761" s="35">
        <v>61</v>
      </c>
      <c r="L761" s="35">
        <f t="shared" si="12"/>
        <v>2.3999999999999986</v>
      </c>
    </row>
    <row r="762" spans="1:12" ht="14.1" customHeight="1" x14ac:dyDescent="0.45">
      <c r="A762" s="44">
        <v>758</v>
      </c>
      <c r="B762" s="5" t="s">
        <v>21</v>
      </c>
      <c r="C762" s="5" t="s">
        <v>10</v>
      </c>
      <c r="D762" s="5" t="s">
        <v>1029</v>
      </c>
      <c r="E762" s="5">
        <v>234</v>
      </c>
      <c r="F762" s="5" t="s">
        <v>100</v>
      </c>
      <c r="G762" s="3">
        <v>1</v>
      </c>
      <c r="H762" s="107" t="s">
        <v>1902</v>
      </c>
      <c r="I762" s="4" t="s">
        <v>1906</v>
      </c>
      <c r="J762" s="35">
        <v>62</v>
      </c>
      <c r="K762" s="35">
        <v>63.4</v>
      </c>
      <c r="L762" s="35">
        <f t="shared" si="12"/>
        <v>1.3999999999999986</v>
      </c>
    </row>
    <row r="763" spans="1:12" ht="14.1" customHeight="1" x14ac:dyDescent="0.45">
      <c r="A763" s="44">
        <v>759</v>
      </c>
      <c r="B763" s="5" t="s">
        <v>21</v>
      </c>
      <c r="C763" s="5" t="s">
        <v>10</v>
      </c>
      <c r="D763" s="5" t="s">
        <v>1029</v>
      </c>
      <c r="E763" s="5">
        <v>234</v>
      </c>
      <c r="F763" s="5" t="s">
        <v>100</v>
      </c>
      <c r="G763" s="3">
        <v>1</v>
      </c>
      <c r="H763" s="107" t="s">
        <v>1902</v>
      </c>
      <c r="I763" s="4" t="s">
        <v>1905</v>
      </c>
      <c r="J763" s="35">
        <v>62.1</v>
      </c>
      <c r="K763" s="35">
        <v>62.3</v>
      </c>
      <c r="L763" s="35">
        <f t="shared" si="12"/>
        <v>0.19999999999999574</v>
      </c>
    </row>
    <row r="764" spans="1:12" ht="14.1" customHeight="1" x14ac:dyDescent="0.45">
      <c r="A764" s="44">
        <v>760</v>
      </c>
      <c r="B764" s="5" t="s">
        <v>21</v>
      </c>
      <c r="C764" s="5" t="s">
        <v>10</v>
      </c>
      <c r="D764" s="5" t="s">
        <v>1029</v>
      </c>
      <c r="E764" s="5">
        <v>234</v>
      </c>
      <c r="F764" s="5" t="s">
        <v>100</v>
      </c>
      <c r="G764" s="3">
        <v>1</v>
      </c>
      <c r="H764" s="107" t="s">
        <v>1902</v>
      </c>
      <c r="I764" s="4" t="s">
        <v>1905</v>
      </c>
      <c r="J764" s="35">
        <v>62.6</v>
      </c>
      <c r="K764" s="35">
        <v>62.7</v>
      </c>
      <c r="L764" s="35">
        <f t="shared" si="12"/>
        <v>0.10000000000000142</v>
      </c>
    </row>
    <row r="765" spans="1:12" ht="14.1" customHeight="1" x14ac:dyDescent="0.45">
      <c r="A765" s="44">
        <v>761</v>
      </c>
      <c r="B765" s="5" t="s">
        <v>21</v>
      </c>
      <c r="C765" s="5" t="s">
        <v>10</v>
      </c>
      <c r="D765" s="5" t="s">
        <v>1029</v>
      </c>
      <c r="E765" s="5">
        <v>234</v>
      </c>
      <c r="F765" s="5" t="s">
        <v>100</v>
      </c>
      <c r="G765" s="3">
        <v>1</v>
      </c>
      <c r="H765" s="107" t="s">
        <v>1902</v>
      </c>
      <c r="I765" s="4" t="s">
        <v>1905</v>
      </c>
      <c r="J765" s="35">
        <v>63.3</v>
      </c>
      <c r="K765" s="35">
        <v>63.4</v>
      </c>
      <c r="L765" s="35">
        <f t="shared" si="12"/>
        <v>0.10000000000000142</v>
      </c>
    </row>
    <row r="766" spans="1:12" ht="14.1" customHeight="1" x14ac:dyDescent="0.45">
      <c r="A766" s="44">
        <v>762</v>
      </c>
      <c r="B766" s="5" t="s">
        <v>21</v>
      </c>
      <c r="C766" s="5" t="s">
        <v>10</v>
      </c>
      <c r="D766" s="5" t="s">
        <v>1029</v>
      </c>
      <c r="E766" s="5">
        <v>234</v>
      </c>
      <c r="F766" s="5" t="s">
        <v>100</v>
      </c>
      <c r="G766" s="3">
        <v>1</v>
      </c>
      <c r="H766" s="107" t="s">
        <v>1902</v>
      </c>
      <c r="I766" s="4" t="s">
        <v>1906</v>
      </c>
      <c r="J766" s="35">
        <v>63.7</v>
      </c>
      <c r="K766" s="35">
        <v>63.9</v>
      </c>
      <c r="L766" s="35">
        <f t="shared" si="12"/>
        <v>0.19999999999999574</v>
      </c>
    </row>
    <row r="767" spans="1:12" ht="14.1" customHeight="1" x14ac:dyDescent="0.45">
      <c r="A767" s="44">
        <v>763</v>
      </c>
      <c r="B767" s="5" t="s">
        <v>21</v>
      </c>
      <c r="C767" s="5" t="s">
        <v>10</v>
      </c>
      <c r="D767" s="5" t="s">
        <v>1029</v>
      </c>
      <c r="E767" s="5">
        <v>234</v>
      </c>
      <c r="F767" s="5" t="s">
        <v>100</v>
      </c>
      <c r="G767" s="3">
        <v>1</v>
      </c>
      <c r="H767" s="107" t="s">
        <v>1902</v>
      </c>
      <c r="I767" s="4" t="s">
        <v>1905</v>
      </c>
      <c r="J767" s="35">
        <v>75.7</v>
      </c>
      <c r="K767" s="35">
        <v>78</v>
      </c>
      <c r="L767" s="35">
        <f t="shared" si="12"/>
        <v>2.2999999999999972</v>
      </c>
    </row>
    <row r="768" spans="1:12" ht="14.1" customHeight="1" x14ac:dyDescent="0.45">
      <c r="A768" s="44">
        <v>764</v>
      </c>
      <c r="B768" s="5" t="s">
        <v>21</v>
      </c>
      <c r="C768" s="5" t="s">
        <v>10</v>
      </c>
      <c r="D768" s="5" t="s">
        <v>1029</v>
      </c>
      <c r="E768" s="5">
        <v>234</v>
      </c>
      <c r="F768" s="5" t="s">
        <v>100</v>
      </c>
      <c r="G768" s="3">
        <v>1</v>
      </c>
      <c r="H768" s="107" t="s">
        <v>1902</v>
      </c>
      <c r="I768" s="4" t="s">
        <v>1906</v>
      </c>
      <c r="J768" s="35">
        <v>81.8</v>
      </c>
      <c r="K768" s="35">
        <v>82.1</v>
      </c>
      <c r="L768" s="35">
        <f t="shared" si="12"/>
        <v>0.29999999999999716</v>
      </c>
    </row>
    <row r="769" spans="1:12" ht="14.1" customHeight="1" x14ac:dyDescent="0.45">
      <c r="A769" s="44">
        <v>765</v>
      </c>
      <c r="B769" s="5" t="s">
        <v>21</v>
      </c>
      <c r="C769" s="5" t="s">
        <v>10</v>
      </c>
      <c r="D769" s="5" t="s">
        <v>1029</v>
      </c>
      <c r="E769" s="5">
        <v>234</v>
      </c>
      <c r="F769" s="5" t="s">
        <v>100</v>
      </c>
      <c r="G769" s="3">
        <v>1</v>
      </c>
      <c r="H769" s="107" t="s">
        <v>1902</v>
      </c>
      <c r="I769" s="4" t="s">
        <v>1905</v>
      </c>
      <c r="J769" s="35">
        <v>81.8</v>
      </c>
      <c r="K769" s="35">
        <v>82.2</v>
      </c>
      <c r="L769" s="35">
        <f t="shared" si="12"/>
        <v>0.40000000000000568</v>
      </c>
    </row>
    <row r="770" spans="1:12" ht="14.1" customHeight="1" x14ac:dyDescent="0.45">
      <c r="A770" s="44">
        <v>766</v>
      </c>
      <c r="B770" s="5" t="s">
        <v>21</v>
      </c>
      <c r="C770" s="5" t="s">
        <v>10</v>
      </c>
      <c r="D770" s="5" t="s">
        <v>1029</v>
      </c>
      <c r="E770" s="5">
        <v>234</v>
      </c>
      <c r="F770" s="5" t="s">
        <v>100</v>
      </c>
      <c r="G770" s="3">
        <v>1</v>
      </c>
      <c r="H770" s="107" t="s">
        <v>1902</v>
      </c>
      <c r="I770" s="4" t="s">
        <v>1906</v>
      </c>
      <c r="J770" s="35">
        <v>85.7</v>
      </c>
      <c r="K770" s="35">
        <v>88</v>
      </c>
      <c r="L770" s="35">
        <f t="shared" si="12"/>
        <v>2.2999999999999972</v>
      </c>
    </row>
    <row r="771" spans="1:12" ht="14.1" customHeight="1" x14ac:dyDescent="0.45">
      <c r="A771" s="44">
        <v>767</v>
      </c>
      <c r="B771" s="5" t="s">
        <v>21</v>
      </c>
      <c r="C771" s="5" t="s">
        <v>10</v>
      </c>
      <c r="D771" s="5" t="s">
        <v>1029</v>
      </c>
      <c r="E771" s="5">
        <v>234</v>
      </c>
      <c r="F771" s="5" t="s">
        <v>100</v>
      </c>
      <c r="G771" s="3">
        <v>1</v>
      </c>
      <c r="H771" s="107" t="s">
        <v>1902</v>
      </c>
      <c r="I771" s="4" t="s">
        <v>1906</v>
      </c>
      <c r="J771" s="35">
        <v>116.6</v>
      </c>
      <c r="K771" s="35">
        <v>118.8</v>
      </c>
      <c r="L771" s="35">
        <f t="shared" si="12"/>
        <v>2.2000000000000028</v>
      </c>
    </row>
    <row r="772" spans="1:12" ht="14.1" customHeight="1" x14ac:dyDescent="0.45">
      <c r="A772" s="44">
        <v>768</v>
      </c>
      <c r="B772" s="5" t="s">
        <v>21</v>
      </c>
      <c r="C772" s="5" t="s">
        <v>10</v>
      </c>
      <c r="D772" s="5" t="s">
        <v>1029</v>
      </c>
      <c r="E772" s="5">
        <v>234</v>
      </c>
      <c r="F772" s="5" t="s">
        <v>100</v>
      </c>
      <c r="G772" s="3">
        <v>1</v>
      </c>
      <c r="H772" s="107" t="s">
        <v>1902</v>
      </c>
      <c r="I772" s="4" t="s">
        <v>1905</v>
      </c>
      <c r="J772" s="35">
        <v>116.6</v>
      </c>
      <c r="K772" s="35">
        <v>119</v>
      </c>
      <c r="L772" s="35">
        <f t="shared" si="12"/>
        <v>2.4000000000000057</v>
      </c>
    </row>
    <row r="773" spans="1:12" ht="14.1" customHeight="1" x14ac:dyDescent="0.45">
      <c r="A773" s="44">
        <v>769</v>
      </c>
      <c r="B773" s="5" t="s">
        <v>21</v>
      </c>
      <c r="C773" s="5" t="s">
        <v>10</v>
      </c>
      <c r="D773" s="5" t="s">
        <v>1030</v>
      </c>
      <c r="E773" s="5">
        <v>2352</v>
      </c>
      <c r="F773" s="5" t="s">
        <v>104</v>
      </c>
      <c r="G773" s="3">
        <v>2</v>
      </c>
      <c r="H773" s="106" t="s">
        <v>1903</v>
      </c>
      <c r="I773" s="4" t="s">
        <v>1906</v>
      </c>
      <c r="J773" s="35">
        <v>1</v>
      </c>
      <c r="K773" s="35">
        <v>3.6</v>
      </c>
      <c r="L773" s="35">
        <f t="shared" si="12"/>
        <v>2.6</v>
      </c>
    </row>
    <row r="774" spans="1:12" ht="14.1" customHeight="1" x14ac:dyDescent="0.45">
      <c r="A774" s="44">
        <v>770</v>
      </c>
      <c r="B774" s="5" t="s">
        <v>21</v>
      </c>
      <c r="C774" s="5" t="s">
        <v>10</v>
      </c>
      <c r="D774" s="5" t="s">
        <v>1031</v>
      </c>
      <c r="E774" s="5">
        <v>236</v>
      </c>
      <c r="F774" s="5" t="s">
        <v>105</v>
      </c>
      <c r="G774" s="3">
        <v>1</v>
      </c>
      <c r="H774" s="107" t="s">
        <v>1902</v>
      </c>
      <c r="I774" s="4" t="s">
        <v>1905</v>
      </c>
      <c r="J774" s="35">
        <v>0</v>
      </c>
      <c r="K774" s="35">
        <v>3.6</v>
      </c>
      <c r="L774" s="35">
        <f t="shared" si="12"/>
        <v>3.6</v>
      </c>
    </row>
    <row r="775" spans="1:12" ht="14.1" customHeight="1" x14ac:dyDescent="0.45">
      <c r="A775" s="44">
        <v>771</v>
      </c>
      <c r="B775" s="5" t="s">
        <v>21</v>
      </c>
      <c r="C775" s="5" t="s">
        <v>10</v>
      </c>
      <c r="D775" s="5" t="s">
        <v>1031</v>
      </c>
      <c r="E775" s="5">
        <v>236</v>
      </c>
      <c r="F775" s="5" t="s">
        <v>105</v>
      </c>
      <c r="G775" s="3">
        <v>1</v>
      </c>
      <c r="H775" s="107" t="s">
        <v>1902</v>
      </c>
      <c r="I775" s="4" t="s">
        <v>1906</v>
      </c>
      <c r="J775" s="35">
        <v>0.3</v>
      </c>
      <c r="K775" s="35">
        <v>2.2000000000000002</v>
      </c>
      <c r="L775" s="35">
        <f t="shared" si="12"/>
        <v>1.9000000000000001</v>
      </c>
    </row>
    <row r="776" spans="1:12" ht="14.1" customHeight="1" x14ac:dyDescent="0.45">
      <c r="A776" s="44">
        <v>772</v>
      </c>
      <c r="B776" s="5" t="s">
        <v>21</v>
      </c>
      <c r="C776" s="5" t="s">
        <v>10</v>
      </c>
      <c r="D776" s="5" t="s">
        <v>1032</v>
      </c>
      <c r="E776" s="5">
        <v>2374</v>
      </c>
      <c r="F776" s="5" t="s">
        <v>107</v>
      </c>
      <c r="G776" s="3">
        <v>2</v>
      </c>
      <c r="H776" s="106" t="s">
        <v>1903</v>
      </c>
      <c r="I776" s="4" t="s">
        <v>1905</v>
      </c>
      <c r="J776" s="35">
        <v>0.9</v>
      </c>
      <c r="K776" s="35">
        <v>12.5</v>
      </c>
      <c r="L776" s="35">
        <f t="shared" si="12"/>
        <v>11.6</v>
      </c>
    </row>
    <row r="777" spans="1:12" ht="14.1" customHeight="1" x14ac:dyDescent="0.45">
      <c r="A777" s="44">
        <v>773</v>
      </c>
      <c r="B777" s="5" t="s">
        <v>21</v>
      </c>
      <c r="C777" s="5" t="s">
        <v>10</v>
      </c>
      <c r="D777" s="5" t="s">
        <v>1032</v>
      </c>
      <c r="E777" s="5">
        <v>2374</v>
      </c>
      <c r="F777" s="5" t="s">
        <v>107</v>
      </c>
      <c r="G777" s="3">
        <v>2</v>
      </c>
      <c r="H777" s="106" t="s">
        <v>1903</v>
      </c>
      <c r="I777" s="4" t="s">
        <v>1906</v>
      </c>
      <c r="J777" s="35">
        <v>5.5</v>
      </c>
      <c r="K777" s="35">
        <v>12.5</v>
      </c>
      <c r="L777" s="35">
        <f t="shared" si="12"/>
        <v>7</v>
      </c>
    </row>
    <row r="778" spans="1:12" ht="14.1" customHeight="1" x14ac:dyDescent="0.45">
      <c r="A778" s="44">
        <v>774</v>
      </c>
      <c r="B778" s="5" t="s">
        <v>21</v>
      </c>
      <c r="C778" s="5" t="s">
        <v>10</v>
      </c>
      <c r="D778" s="5" t="s">
        <v>1033</v>
      </c>
      <c r="E778" s="5">
        <v>2376</v>
      </c>
      <c r="F778" s="5" t="s">
        <v>108</v>
      </c>
      <c r="G778" s="3">
        <v>2</v>
      </c>
      <c r="H778" s="106" t="s">
        <v>1903</v>
      </c>
      <c r="I778" s="4" t="s">
        <v>1906</v>
      </c>
      <c r="J778" s="35">
        <v>1.3</v>
      </c>
      <c r="K778" s="35">
        <v>8.1</v>
      </c>
      <c r="L778" s="35">
        <f t="shared" si="12"/>
        <v>6.8</v>
      </c>
    </row>
    <row r="779" spans="1:12" ht="14.1" customHeight="1" x14ac:dyDescent="0.45">
      <c r="A779" s="44">
        <v>775</v>
      </c>
      <c r="B779" s="5" t="s">
        <v>21</v>
      </c>
      <c r="C779" s="5" t="s">
        <v>10</v>
      </c>
      <c r="D779" s="5" t="s">
        <v>1033</v>
      </c>
      <c r="E779" s="5">
        <v>2376</v>
      </c>
      <c r="F779" s="5" t="s">
        <v>108</v>
      </c>
      <c r="G779" s="3">
        <v>2</v>
      </c>
      <c r="H779" s="106" t="s">
        <v>1903</v>
      </c>
      <c r="I779" s="4" t="s">
        <v>1905</v>
      </c>
      <c r="J779" s="35">
        <v>1.3</v>
      </c>
      <c r="K779" s="35">
        <v>8.1</v>
      </c>
      <c r="L779" s="35">
        <f t="shared" si="12"/>
        <v>6.8</v>
      </c>
    </row>
    <row r="780" spans="1:12" ht="14.1" customHeight="1" x14ac:dyDescent="0.45">
      <c r="A780" s="44">
        <v>776</v>
      </c>
      <c r="B780" s="5" t="s">
        <v>21</v>
      </c>
      <c r="C780" s="5" t="s">
        <v>10</v>
      </c>
      <c r="D780" s="5" t="s">
        <v>1034</v>
      </c>
      <c r="E780" s="5">
        <v>238</v>
      </c>
      <c r="F780" s="5" t="s">
        <v>109</v>
      </c>
      <c r="G780" s="3">
        <v>2</v>
      </c>
      <c r="H780" s="106" t="s">
        <v>1903</v>
      </c>
      <c r="I780" s="4" t="s">
        <v>1906</v>
      </c>
      <c r="J780" s="35">
        <v>1.4</v>
      </c>
      <c r="K780" s="35">
        <v>2.2000000000000002</v>
      </c>
      <c r="L780" s="35">
        <f t="shared" si="12"/>
        <v>0.80000000000000027</v>
      </c>
    </row>
    <row r="781" spans="1:12" ht="14.1" customHeight="1" x14ac:dyDescent="0.45">
      <c r="A781" s="44">
        <v>777</v>
      </c>
      <c r="B781" s="5" t="s">
        <v>21</v>
      </c>
      <c r="C781" s="5" t="s">
        <v>10</v>
      </c>
      <c r="D781" s="5" t="s">
        <v>1034</v>
      </c>
      <c r="E781" s="5">
        <v>238</v>
      </c>
      <c r="F781" s="5" t="s">
        <v>109</v>
      </c>
      <c r="G781" s="3">
        <v>2</v>
      </c>
      <c r="H781" s="106" t="s">
        <v>1903</v>
      </c>
      <c r="I781" s="4" t="s">
        <v>1905</v>
      </c>
      <c r="J781" s="35">
        <v>1.4</v>
      </c>
      <c r="K781" s="35">
        <v>1.8</v>
      </c>
      <c r="L781" s="35">
        <f t="shared" si="12"/>
        <v>0.40000000000000013</v>
      </c>
    </row>
    <row r="782" spans="1:12" ht="14.1" customHeight="1" x14ac:dyDescent="0.45">
      <c r="A782" s="44">
        <v>778</v>
      </c>
      <c r="B782" s="5" t="s">
        <v>21</v>
      </c>
      <c r="C782" s="5" t="s">
        <v>10</v>
      </c>
      <c r="D782" s="5" t="s">
        <v>1035</v>
      </c>
      <c r="E782" s="5">
        <v>2392</v>
      </c>
      <c r="F782" s="5" t="s">
        <v>110</v>
      </c>
      <c r="G782" s="3">
        <v>1</v>
      </c>
      <c r="H782" s="107" t="s">
        <v>1902</v>
      </c>
      <c r="I782" s="4" t="s">
        <v>1906</v>
      </c>
      <c r="J782" s="35">
        <v>0.3</v>
      </c>
      <c r="K782" s="35">
        <v>1.6</v>
      </c>
      <c r="L782" s="35">
        <f t="shared" si="12"/>
        <v>1.3</v>
      </c>
    </row>
    <row r="783" spans="1:12" ht="14.1" customHeight="1" x14ac:dyDescent="0.45">
      <c r="A783" s="44">
        <v>779</v>
      </c>
      <c r="B783" s="5" t="s">
        <v>21</v>
      </c>
      <c r="C783" s="5" t="s">
        <v>10</v>
      </c>
      <c r="D783" s="5" t="s">
        <v>1035</v>
      </c>
      <c r="E783" s="5">
        <v>2392</v>
      </c>
      <c r="F783" s="5" t="s">
        <v>110</v>
      </c>
      <c r="G783" s="3">
        <v>1</v>
      </c>
      <c r="H783" s="107" t="s">
        <v>1902</v>
      </c>
      <c r="I783" s="4" t="s">
        <v>1905</v>
      </c>
      <c r="J783" s="35">
        <v>0.6</v>
      </c>
      <c r="K783" s="35">
        <v>1.6</v>
      </c>
      <c r="L783" s="35">
        <f t="shared" si="12"/>
        <v>1</v>
      </c>
    </row>
    <row r="784" spans="1:12" ht="14.1" customHeight="1" x14ac:dyDescent="0.45">
      <c r="A784" s="44">
        <v>780</v>
      </c>
      <c r="B784" s="5" t="s">
        <v>21</v>
      </c>
      <c r="C784" s="5" t="s">
        <v>10</v>
      </c>
      <c r="D784" s="5" t="s">
        <v>1036</v>
      </c>
      <c r="E784" s="5">
        <v>2512</v>
      </c>
      <c r="F784" s="5" t="s">
        <v>160</v>
      </c>
      <c r="G784" s="3">
        <v>1</v>
      </c>
      <c r="H784" s="107" t="s">
        <v>1902</v>
      </c>
      <c r="I784" s="4" t="s">
        <v>1906</v>
      </c>
      <c r="J784" s="35">
        <v>0.5</v>
      </c>
      <c r="K784" s="35">
        <v>16.399999999999999</v>
      </c>
      <c r="L784" s="35">
        <f t="shared" si="12"/>
        <v>15.899999999999999</v>
      </c>
    </row>
    <row r="785" spans="1:12" ht="14.1" customHeight="1" x14ac:dyDescent="0.45">
      <c r="A785" s="44">
        <v>781</v>
      </c>
      <c r="B785" s="5" t="s">
        <v>21</v>
      </c>
      <c r="C785" s="5" t="s">
        <v>10</v>
      </c>
      <c r="D785" s="5" t="s">
        <v>1036</v>
      </c>
      <c r="E785" s="5">
        <v>2512</v>
      </c>
      <c r="F785" s="5" t="s">
        <v>160</v>
      </c>
      <c r="G785" s="3">
        <v>1</v>
      </c>
      <c r="H785" s="107" t="s">
        <v>1902</v>
      </c>
      <c r="I785" s="4" t="s">
        <v>1905</v>
      </c>
      <c r="J785" s="35">
        <v>0.7</v>
      </c>
      <c r="K785" s="35">
        <v>16.399999999999999</v>
      </c>
      <c r="L785" s="35">
        <f t="shared" si="12"/>
        <v>15.7</v>
      </c>
    </row>
    <row r="786" spans="1:12" ht="14.1" customHeight="1" x14ac:dyDescent="0.45">
      <c r="A786" s="44">
        <v>782</v>
      </c>
      <c r="B786" s="5" t="s">
        <v>21</v>
      </c>
      <c r="C786" s="5" t="s">
        <v>10</v>
      </c>
      <c r="D786" s="5" t="s">
        <v>1037</v>
      </c>
      <c r="E786" s="5">
        <v>252</v>
      </c>
      <c r="F786" s="5" t="s">
        <v>83</v>
      </c>
      <c r="G786" s="3">
        <v>1</v>
      </c>
      <c r="H786" s="107" t="s">
        <v>1902</v>
      </c>
      <c r="I786" s="4" t="s">
        <v>1905</v>
      </c>
      <c r="J786" s="35">
        <v>0.3</v>
      </c>
      <c r="K786" s="35">
        <v>2.5</v>
      </c>
      <c r="L786" s="35">
        <f t="shared" si="12"/>
        <v>2.2000000000000002</v>
      </c>
    </row>
    <row r="787" spans="1:12" ht="14.1" customHeight="1" x14ac:dyDescent="0.45">
      <c r="A787" s="44">
        <v>783</v>
      </c>
      <c r="B787" s="5" t="s">
        <v>21</v>
      </c>
      <c r="C787" s="5" t="s">
        <v>10</v>
      </c>
      <c r="D787" s="5" t="s">
        <v>1037</v>
      </c>
      <c r="E787" s="5">
        <v>252</v>
      </c>
      <c r="F787" s="5" t="s">
        <v>83</v>
      </c>
      <c r="G787" s="3">
        <v>1</v>
      </c>
      <c r="H787" s="107" t="s">
        <v>1902</v>
      </c>
      <c r="I787" s="4" t="s">
        <v>1906</v>
      </c>
      <c r="J787" s="35">
        <v>2</v>
      </c>
      <c r="K787" s="35">
        <v>2.5</v>
      </c>
      <c r="L787" s="35">
        <f t="shared" si="12"/>
        <v>0.5</v>
      </c>
    </row>
    <row r="788" spans="1:12" ht="14.1" customHeight="1" x14ac:dyDescent="0.45">
      <c r="A788" s="44">
        <v>784</v>
      </c>
      <c r="B788" s="5" t="s">
        <v>21</v>
      </c>
      <c r="C788" s="5" t="s">
        <v>10</v>
      </c>
      <c r="D788" s="5" t="s">
        <v>1037</v>
      </c>
      <c r="E788" s="5">
        <v>252</v>
      </c>
      <c r="F788" s="5" t="s">
        <v>83</v>
      </c>
      <c r="G788" s="3">
        <v>1</v>
      </c>
      <c r="H788" s="107" t="s">
        <v>1902</v>
      </c>
      <c r="I788" s="4" t="s">
        <v>1906</v>
      </c>
      <c r="J788" s="35">
        <v>38.9</v>
      </c>
      <c r="K788" s="35">
        <v>39.299999999999997</v>
      </c>
      <c r="L788" s="35">
        <f t="shared" si="12"/>
        <v>0.39999999999999858</v>
      </c>
    </row>
    <row r="789" spans="1:12" ht="14.1" customHeight="1" x14ac:dyDescent="0.45">
      <c r="A789" s="44">
        <v>785</v>
      </c>
      <c r="B789" s="5" t="s">
        <v>21</v>
      </c>
      <c r="C789" s="5" t="s">
        <v>10</v>
      </c>
      <c r="D789" s="5" t="s">
        <v>1037</v>
      </c>
      <c r="E789" s="5">
        <v>252</v>
      </c>
      <c r="F789" s="5" t="s">
        <v>83</v>
      </c>
      <c r="G789" s="3">
        <v>1</v>
      </c>
      <c r="H789" s="107" t="s">
        <v>1902</v>
      </c>
      <c r="I789" s="4" t="s">
        <v>1906</v>
      </c>
      <c r="J789" s="35">
        <v>44.5</v>
      </c>
      <c r="K789" s="35">
        <v>47.2</v>
      </c>
      <c r="L789" s="35">
        <f t="shared" si="12"/>
        <v>2.7000000000000028</v>
      </c>
    </row>
    <row r="790" spans="1:12" ht="14.1" customHeight="1" x14ac:dyDescent="0.45">
      <c r="A790" s="44">
        <v>786</v>
      </c>
      <c r="B790" s="5" t="s">
        <v>21</v>
      </c>
      <c r="C790" s="5" t="s">
        <v>10</v>
      </c>
      <c r="D790" s="5" t="s">
        <v>1037</v>
      </c>
      <c r="E790" s="5">
        <v>252</v>
      </c>
      <c r="F790" s="5" t="s">
        <v>83</v>
      </c>
      <c r="G790" s="3">
        <v>1</v>
      </c>
      <c r="H790" s="107" t="s">
        <v>1902</v>
      </c>
      <c r="I790" s="4" t="s">
        <v>1905</v>
      </c>
      <c r="J790" s="35">
        <v>45.2</v>
      </c>
      <c r="K790" s="35">
        <v>49.7</v>
      </c>
      <c r="L790" s="35">
        <f t="shared" si="12"/>
        <v>4.5</v>
      </c>
    </row>
    <row r="791" spans="1:12" ht="14.1" customHeight="1" x14ac:dyDescent="0.45">
      <c r="A791" s="44">
        <v>787</v>
      </c>
      <c r="B791" s="5" t="s">
        <v>21</v>
      </c>
      <c r="C791" s="5" t="s">
        <v>10</v>
      </c>
      <c r="D791" s="5" t="s">
        <v>1037</v>
      </c>
      <c r="E791" s="5">
        <v>252</v>
      </c>
      <c r="F791" s="5" t="s">
        <v>83</v>
      </c>
      <c r="G791" s="3">
        <v>1</v>
      </c>
      <c r="H791" s="107" t="s">
        <v>1902</v>
      </c>
      <c r="I791" s="4" t="s">
        <v>1905</v>
      </c>
      <c r="J791" s="35">
        <v>56.5</v>
      </c>
      <c r="K791" s="35">
        <v>59.2</v>
      </c>
      <c r="L791" s="35">
        <f t="shared" ref="L791:L857" si="13">K791-J791</f>
        <v>2.7000000000000028</v>
      </c>
    </row>
    <row r="792" spans="1:12" ht="14.1" customHeight="1" x14ac:dyDescent="0.45">
      <c r="A792" s="44">
        <v>788</v>
      </c>
      <c r="B792" s="5" t="s">
        <v>21</v>
      </c>
      <c r="C792" s="5" t="s">
        <v>10</v>
      </c>
      <c r="D792" s="5" t="s">
        <v>1037</v>
      </c>
      <c r="E792" s="5">
        <v>252</v>
      </c>
      <c r="F792" s="5" t="s">
        <v>83</v>
      </c>
      <c r="G792" s="3">
        <v>1</v>
      </c>
      <c r="H792" s="107" t="s">
        <v>1902</v>
      </c>
      <c r="I792" s="4" t="s">
        <v>1906</v>
      </c>
      <c r="J792" s="35">
        <v>56.5</v>
      </c>
      <c r="K792" s="35">
        <v>60.5</v>
      </c>
      <c r="L792" s="35">
        <f t="shared" si="13"/>
        <v>4</v>
      </c>
    </row>
    <row r="793" spans="1:12" ht="14.1" customHeight="1" x14ac:dyDescent="0.45">
      <c r="A793" s="44">
        <v>789</v>
      </c>
      <c r="B793" s="5" t="s">
        <v>21</v>
      </c>
      <c r="C793" s="5" t="s">
        <v>10</v>
      </c>
      <c r="D793" s="5" t="s">
        <v>1037</v>
      </c>
      <c r="E793" s="5">
        <v>252</v>
      </c>
      <c r="F793" s="5" t="s">
        <v>83</v>
      </c>
      <c r="G793" s="3">
        <v>1</v>
      </c>
      <c r="H793" s="107" t="s">
        <v>1902</v>
      </c>
      <c r="I793" s="4" t="s">
        <v>1905</v>
      </c>
      <c r="J793" s="35">
        <v>61.7</v>
      </c>
      <c r="K793" s="35">
        <v>62</v>
      </c>
      <c r="L793" s="35">
        <f t="shared" si="13"/>
        <v>0.29999999999999716</v>
      </c>
    </row>
    <row r="794" spans="1:12" ht="14.1" customHeight="1" x14ac:dyDescent="0.45">
      <c r="A794" s="44">
        <v>790</v>
      </c>
      <c r="B794" s="5" t="s">
        <v>21</v>
      </c>
      <c r="C794" s="5" t="s">
        <v>10</v>
      </c>
      <c r="D794" s="5" t="s">
        <v>1037</v>
      </c>
      <c r="E794" s="5">
        <v>252</v>
      </c>
      <c r="F794" s="5" t="s">
        <v>83</v>
      </c>
      <c r="G794" s="3">
        <v>1</v>
      </c>
      <c r="H794" s="107" t="s">
        <v>1902</v>
      </c>
      <c r="I794" s="4" t="s">
        <v>1906</v>
      </c>
      <c r="J794" s="35">
        <v>61.7</v>
      </c>
      <c r="K794" s="35">
        <v>62.5</v>
      </c>
      <c r="L794" s="35">
        <f t="shared" si="13"/>
        <v>0.79999999999999716</v>
      </c>
    </row>
    <row r="795" spans="1:12" ht="14.1" customHeight="1" x14ac:dyDescent="0.45">
      <c r="A795" s="44">
        <v>791</v>
      </c>
      <c r="B795" s="5" t="s">
        <v>21</v>
      </c>
      <c r="C795" s="5" t="s">
        <v>10</v>
      </c>
      <c r="D795" s="5" t="s">
        <v>1038</v>
      </c>
      <c r="E795" s="5">
        <v>2526</v>
      </c>
      <c r="F795" s="5" t="s">
        <v>111</v>
      </c>
      <c r="G795" s="3">
        <v>1</v>
      </c>
      <c r="H795" s="107" t="s">
        <v>1901</v>
      </c>
      <c r="I795" s="4" t="s">
        <v>1906</v>
      </c>
      <c r="J795" s="35">
        <v>0</v>
      </c>
      <c r="K795" s="35">
        <v>0.5</v>
      </c>
      <c r="L795" s="35">
        <f t="shared" si="13"/>
        <v>0.5</v>
      </c>
    </row>
    <row r="796" spans="1:12" ht="14.1" customHeight="1" x14ac:dyDescent="0.45">
      <c r="A796" s="44">
        <v>792</v>
      </c>
      <c r="B796" s="5" t="s">
        <v>21</v>
      </c>
      <c r="C796" s="5" t="s">
        <v>10</v>
      </c>
      <c r="D796" s="5" t="s">
        <v>1039</v>
      </c>
      <c r="E796" s="36">
        <v>2532</v>
      </c>
      <c r="F796" s="5" t="s">
        <v>114</v>
      </c>
      <c r="G796" s="37">
        <v>1</v>
      </c>
      <c r="H796" s="107" t="s">
        <v>1902</v>
      </c>
      <c r="I796" s="4" t="s">
        <v>1905</v>
      </c>
      <c r="J796" s="35">
        <v>0.2</v>
      </c>
      <c r="K796" s="35">
        <v>21</v>
      </c>
      <c r="L796" s="35">
        <f t="shared" si="13"/>
        <v>20.8</v>
      </c>
    </row>
    <row r="797" spans="1:12" ht="14.1" customHeight="1" x14ac:dyDescent="0.45">
      <c r="A797" s="44">
        <v>793</v>
      </c>
      <c r="B797" s="5" t="s">
        <v>21</v>
      </c>
      <c r="C797" s="5" t="s">
        <v>10</v>
      </c>
      <c r="D797" s="5" t="s">
        <v>1039</v>
      </c>
      <c r="E797" s="36">
        <v>2532</v>
      </c>
      <c r="F797" s="5" t="s">
        <v>114</v>
      </c>
      <c r="G797" s="37">
        <v>1</v>
      </c>
      <c r="H797" s="107" t="s">
        <v>1902</v>
      </c>
      <c r="I797" s="4" t="s">
        <v>1906</v>
      </c>
      <c r="J797" s="35">
        <v>0.5</v>
      </c>
      <c r="K797" s="35">
        <v>3.5</v>
      </c>
      <c r="L797" s="35">
        <f t="shared" si="13"/>
        <v>3</v>
      </c>
    </row>
    <row r="798" spans="1:12" ht="14.1" customHeight="1" x14ac:dyDescent="0.45">
      <c r="A798" s="44">
        <v>794</v>
      </c>
      <c r="B798" s="5" t="s">
        <v>21</v>
      </c>
      <c r="C798" s="5" t="s">
        <v>10</v>
      </c>
      <c r="D798" s="5" t="s">
        <v>1039</v>
      </c>
      <c r="E798" s="36">
        <v>2532</v>
      </c>
      <c r="F798" s="5" t="s">
        <v>114</v>
      </c>
      <c r="G798" s="37">
        <v>1</v>
      </c>
      <c r="H798" s="107" t="s">
        <v>1902</v>
      </c>
      <c r="I798" s="4" t="s">
        <v>1906</v>
      </c>
      <c r="J798" s="35">
        <v>6.7</v>
      </c>
      <c r="K798" s="35">
        <v>21</v>
      </c>
      <c r="L798" s="35">
        <f t="shared" si="13"/>
        <v>14.3</v>
      </c>
    </row>
    <row r="799" spans="1:12" ht="14.1" customHeight="1" x14ac:dyDescent="0.45">
      <c r="A799" s="44">
        <v>795</v>
      </c>
      <c r="B799" s="5" t="s">
        <v>21</v>
      </c>
      <c r="C799" s="5" t="s">
        <v>10</v>
      </c>
      <c r="D799" s="5" t="s">
        <v>1040</v>
      </c>
      <c r="E799" s="5">
        <v>2536</v>
      </c>
      <c r="F799" s="5" t="s">
        <v>116</v>
      </c>
      <c r="G799" s="3">
        <v>1</v>
      </c>
      <c r="H799" s="107" t="s">
        <v>1902</v>
      </c>
      <c r="I799" s="4" t="s">
        <v>1906</v>
      </c>
      <c r="J799" s="35">
        <v>0</v>
      </c>
      <c r="K799" s="35">
        <v>8</v>
      </c>
      <c r="L799" s="35">
        <f t="shared" si="13"/>
        <v>8</v>
      </c>
    </row>
    <row r="800" spans="1:12" ht="14.1" customHeight="1" x14ac:dyDescent="0.45">
      <c r="A800" s="44">
        <v>796</v>
      </c>
      <c r="B800" s="5" t="s">
        <v>21</v>
      </c>
      <c r="C800" s="5" t="s">
        <v>10</v>
      </c>
      <c r="D800" s="5" t="s">
        <v>1040</v>
      </c>
      <c r="E800" s="5">
        <v>2536</v>
      </c>
      <c r="F800" s="5" t="s">
        <v>116</v>
      </c>
      <c r="G800" s="3">
        <v>1</v>
      </c>
      <c r="H800" s="107" t="s">
        <v>1902</v>
      </c>
      <c r="I800" s="4" t="s">
        <v>1905</v>
      </c>
      <c r="J800" s="35">
        <v>5.6</v>
      </c>
      <c r="K800" s="35">
        <v>8</v>
      </c>
      <c r="L800" s="35">
        <f t="shared" si="13"/>
        <v>2.4000000000000004</v>
      </c>
    </row>
    <row r="801" spans="1:12" ht="14.1" customHeight="1" x14ac:dyDescent="0.45">
      <c r="A801" s="44">
        <v>797</v>
      </c>
      <c r="B801" s="5" t="s">
        <v>21</v>
      </c>
      <c r="C801" s="5" t="s">
        <v>10</v>
      </c>
      <c r="D801" s="5" t="s">
        <v>1040</v>
      </c>
      <c r="E801" s="5">
        <v>2536</v>
      </c>
      <c r="F801" s="5" t="s">
        <v>219</v>
      </c>
      <c r="G801" s="3">
        <v>2</v>
      </c>
      <c r="H801" s="106" t="s">
        <v>1903</v>
      </c>
      <c r="I801" s="4" t="s">
        <v>1906</v>
      </c>
      <c r="J801" s="35">
        <v>32.200000000000003</v>
      </c>
      <c r="K801" s="35">
        <v>33.200000000000003</v>
      </c>
      <c r="L801" s="35">
        <f t="shared" si="13"/>
        <v>1</v>
      </c>
    </row>
    <row r="802" spans="1:12" ht="14.1" customHeight="1" x14ac:dyDescent="0.45">
      <c r="A802" s="44">
        <v>798</v>
      </c>
      <c r="B802" s="5" t="s">
        <v>21</v>
      </c>
      <c r="C802" s="5" t="s">
        <v>10</v>
      </c>
      <c r="D802" s="5" t="s">
        <v>1040</v>
      </c>
      <c r="E802" s="5">
        <v>2536</v>
      </c>
      <c r="F802" s="5" t="s">
        <v>219</v>
      </c>
      <c r="G802" s="3">
        <v>2</v>
      </c>
      <c r="H802" s="106" t="s">
        <v>1903</v>
      </c>
      <c r="I802" s="4" t="s">
        <v>1905</v>
      </c>
      <c r="J802" s="35">
        <v>32.299999999999997</v>
      </c>
      <c r="K802" s="35">
        <v>33.200000000000003</v>
      </c>
      <c r="L802" s="35">
        <f t="shared" si="13"/>
        <v>0.90000000000000568</v>
      </c>
    </row>
    <row r="803" spans="1:12" ht="14.1" customHeight="1" x14ac:dyDescent="0.45">
      <c r="A803" s="44">
        <v>799</v>
      </c>
      <c r="B803" s="5" t="s">
        <v>21</v>
      </c>
      <c r="C803" s="5" t="s">
        <v>10</v>
      </c>
      <c r="D803" s="5" t="s">
        <v>1040</v>
      </c>
      <c r="E803" s="5">
        <v>2536</v>
      </c>
      <c r="F803" s="5" t="s">
        <v>219</v>
      </c>
      <c r="G803" s="3">
        <v>2</v>
      </c>
      <c r="H803" s="106" t="s">
        <v>1903</v>
      </c>
      <c r="I803" s="4" t="s">
        <v>1905</v>
      </c>
      <c r="J803" s="35">
        <v>33.299999999999997</v>
      </c>
      <c r="K803" s="35">
        <v>33.6</v>
      </c>
      <c r="L803" s="35">
        <f t="shared" si="13"/>
        <v>0.30000000000000426</v>
      </c>
    </row>
    <row r="804" spans="1:12" ht="14.1" customHeight="1" x14ac:dyDescent="0.45">
      <c r="A804" s="44">
        <v>800</v>
      </c>
      <c r="B804" s="5" t="s">
        <v>21</v>
      </c>
      <c r="C804" s="5" t="s">
        <v>10</v>
      </c>
      <c r="D804" s="5" t="s">
        <v>1040</v>
      </c>
      <c r="E804" s="5">
        <v>2536</v>
      </c>
      <c r="F804" s="5" t="s">
        <v>219</v>
      </c>
      <c r="G804" s="3">
        <v>2</v>
      </c>
      <c r="H804" s="106" t="s">
        <v>1903</v>
      </c>
      <c r="I804" s="4" t="s">
        <v>1906</v>
      </c>
      <c r="J804" s="35">
        <v>33.799999999999997</v>
      </c>
      <c r="K804" s="35">
        <v>34.9</v>
      </c>
      <c r="L804" s="35">
        <f t="shared" si="13"/>
        <v>1.1000000000000014</v>
      </c>
    </row>
    <row r="805" spans="1:12" ht="14.1" customHeight="1" x14ac:dyDescent="0.45">
      <c r="A805" s="44">
        <v>801</v>
      </c>
      <c r="B805" s="5" t="s">
        <v>21</v>
      </c>
      <c r="C805" s="5" t="s">
        <v>10</v>
      </c>
      <c r="D805" s="5" t="s">
        <v>1041</v>
      </c>
      <c r="E805" s="36">
        <v>254</v>
      </c>
      <c r="F805" s="5" t="s">
        <v>117</v>
      </c>
      <c r="G805" s="37">
        <v>1</v>
      </c>
      <c r="H805" s="107" t="s">
        <v>1902</v>
      </c>
      <c r="I805" s="4" t="s">
        <v>1905</v>
      </c>
      <c r="J805" s="35">
        <v>0.5</v>
      </c>
      <c r="K805" s="35">
        <v>6.5</v>
      </c>
      <c r="L805" s="35">
        <f t="shared" si="13"/>
        <v>6</v>
      </c>
    </row>
    <row r="806" spans="1:12" ht="14.1" customHeight="1" x14ac:dyDescent="0.45">
      <c r="A806" s="44">
        <v>802</v>
      </c>
      <c r="B806" s="5" t="s">
        <v>21</v>
      </c>
      <c r="C806" s="5" t="s">
        <v>10</v>
      </c>
      <c r="D806" s="5" t="s">
        <v>1041</v>
      </c>
      <c r="E806" s="36">
        <v>254</v>
      </c>
      <c r="F806" s="5" t="s">
        <v>117</v>
      </c>
      <c r="G806" s="37">
        <v>1</v>
      </c>
      <c r="H806" s="107" t="s">
        <v>1901</v>
      </c>
      <c r="I806" s="4" t="s">
        <v>1906</v>
      </c>
      <c r="J806" s="35">
        <v>0.5</v>
      </c>
      <c r="K806" s="35">
        <v>1.2</v>
      </c>
      <c r="L806" s="35">
        <f t="shared" si="13"/>
        <v>0.7</v>
      </c>
    </row>
    <row r="807" spans="1:12" ht="14.1" customHeight="1" x14ac:dyDescent="0.45">
      <c r="A807" s="44">
        <v>803</v>
      </c>
      <c r="B807" s="5" t="s">
        <v>21</v>
      </c>
      <c r="C807" s="5" t="s">
        <v>10</v>
      </c>
      <c r="D807" s="5" t="s">
        <v>1041</v>
      </c>
      <c r="E807" s="36">
        <v>254</v>
      </c>
      <c r="F807" s="5" t="s">
        <v>117</v>
      </c>
      <c r="G807" s="37">
        <v>1</v>
      </c>
      <c r="H807" s="107" t="s">
        <v>1901</v>
      </c>
      <c r="I807" s="4" t="s">
        <v>1905</v>
      </c>
      <c r="J807" s="35">
        <v>52.8</v>
      </c>
      <c r="K807" s="35">
        <v>53.9</v>
      </c>
      <c r="L807" s="35">
        <f t="shared" si="13"/>
        <v>1.1000000000000014</v>
      </c>
    </row>
    <row r="808" spans="1:12" ht="14.1" customHeight="1" x14ac:dyDescent="0.45">
      <c r="A808" s="44">
        <v>804</v>
      </c>
      <c r="B808" s="5" t="s">
        <v>21</v>
      </c>
      <c r="C808" s="5" t="s">
        <v>10</v>
      </c>
      <c r="D808" s="5" t="s">
        <v>1041</v>
      </c>
      <c r="E808" s="36">
        <v>254</v>
      </c>
      <c r="F808" s="5" t="s">
        <v>117</v>
      </c>
      <c r="G808" s="37">
        <v>1</v>
      </c>
      <c r="H808" s="107" t="s">
        <v>1902</v>
      </c>
      <c r="I808" s="4" t="s">
        <v>1906</v>
      </c>
      <c r="J808" s="35">
        <v>153.69999999999999</v>
      </c>
      <c r="K808" s="35">
        <v>156.69999999999999</v>
      </c>
      <c r="L808" s="35">
        <f t="shared" si="13"/>
        <v>3</v>
      </c>
    </row>
    <row r="809" spans="1:12" ht="14.1" customHeight="1" x14ac:dyDescent="0.45">
      <c r="A809" s="44">
        <v>805</v>
      </c>
      <c r="B809" s="5" t="s">
        <v>21</v>
      </c>
      <c r="C809" s="5" t="s">
        <v>10</v>
      </c>
      <c r="D809" s="5" t="s">
        <v>1041</v>
      </c>
      <c r="E809" s="36">
        <v>254</v>
      </c>
      <c r="F809" s="5" t="s">
        <v>117</v>
      </c>
      <c r="G809" s="37">
        <v>1</v>
      </c>
      <c r="H809" s="107" t="s">
        <v>1902</v>
      </c>
      <c r="I809" s="4" t="s">
        <v>1905</v>
      </c>
      <c r="J809" s="35">
        <v>156.19999999999999</v>
      </c>
      <c r="K809" s="35">
        <v>157.80000000000001</v>
      </c>
      <c r="L809" s="35">
        <f t="shared" si="13"/>
        <v>1.6000000000000227</v>
      </c>
    </row>
    <row r="810" spans="1:12" ht="14.1" customHeight="1" x14ac:dyDescent="0.45">
      <c r="A810" s="44">
        <v>806</v>
      </c>
      <c r="B810" s="5" t="s">
        <v>21</v>
      </c>
      <c r="C810" s="5" t="s">
        <v>10</v>
      </c>
      <c r="D810" s="5" t="s">
        <v>1041</v>
      </c>
      <c r="E810" s="36">
        <v>254</v>
      </c>
      <c r="F810" s="5" t="s">
        <v>117</v>
      </c>
      <c r="G810" s="37">
        <v>1</v>
      </c>
      <c r="H810" s="107" t="s">
        <v>1902</v>
      </c>
      <c r="I810" s="4" t="s">
        <v>1906</v>
      </c>
      <c r="J810" s="35">
        <v>157.19999999999999</v>
      </c>
      <c r="K810" s="35">
        <v>158.80000000000001</v>
      </c>
      <c r="L810" s="35">
        <f t="shared" si="13"/>
        <v>1.6000000000000227</v>
      </c>
    </row>
    <row r="811" spans="1:12" ht="14.1" customHeight="1" x14ac:dyDescent="0.45">
      <c r="A811" s="44">
        <v>807</v>
      </c>
      <c r="B811" s="5" t="s">
        <v>21</v>
      </c>
      <c r="C811" s="5" t="s">
        <v>10</v>
      </c>
      <c r="D811" s="5" t="s">
        <v>1041</v>
      </c>
      <c r="E811" s="5">
        <v>254</v>
      </c>
      <c r="F811" s="5" t="s">
        <v>117</v>
      </c>
      <c r="G811" s="3">
        <v>1</v>
      </c>
      <c r="H811" s="107" t="s">
        <v>1902</v>
      </c>
      <c r="I811" s="4" t="s">
        <v>1906</v>
      </c>
      <c r="J811" s="35">
        <v>264.10000000000002</v>
      </c>
      <c r="K811" s="35">
        <v>271.7</v>
      </c>
      <c r="L811" s="35">
        <f t="shared" si="13"/>
        <v>7.5999999999999659</v>
      </c>
    </row>
    <row r="812" spans="1:12" ht="14.1" customHeight="1" x14ac:dyDescent="0.45">
      <c r="A812" s="44">
        <v>808</v>
      </c>
      <c r="B812" s="5" t="s">
        <v>21</v>
      </c>
      <c r="C812" s="5" t="s">
        <v>10</v>
      </c>
      <c r="D812" s="5" t="s">
        <v>1041</v>
      </c>
      <c r="E812" s="5">
        <v>254</v>
      </c>
      <c r="F812" s="5" t="s">
        <v>117</v>
      </c>
      <c r="G812" s="3">
        <v>1</v>
      </c>
      <c r="H812" s="107" t="s">
        <v>1902</v>
      </c>
      <c r="I812" s="4" t="s">
        <v>1905</v>
      </c>
      <c r="J812" s="35">
        <v>264.10000000000002</v>
      </c>
      <c r="K812" s="35">
        <v>270.60000000000002</v>
      </c>
      <c r="L812" s="35">
        <f t="shared" si="13"/>
        <v>6.5</v>
      </c>
    </row>
    <row r="813" spans="1:12" ht="14.1" customHeight="1" x14ac:dyDescent="0.45">
      <c r="A813" s="44">
        <v>809</v>
      </c>
      <c r="B813" s="5" t="s">
        <v>21</v>
      </c>
      <c r="C813" s="5" t="s">
        <v>10</v>
      </c>
      <c r="D813" s="5" t="s">
        <v>1042</v>
      </c>
      <c r="E813" s="5">
        <v>2546</v>
      </c>
      <c r="F813" s="5" t="s">
        <v>122</v>
      </c>
      <c r="G813" s="3">
        <v>1</v>
      </c>
      <c r="H813" s="107" t="s">
        <v>1902</v>
      </c>
      <c r="I813" s="4" t="s">
        <v>1905</v>
      </c>
      <c r="J813" s="35">
        <v>0.9</v>
      </c>
      <c r="K813" s="35">
        <v>1.4</v>
      </c>
      <c r="L813" s="35">
        <f t="shared" si="13"/>
        <v>0.49999999999999989</v>
      </c>
    </row>
    <row r="814" spans="1:12" ht="14.1" customHeight="1" x14ac:dyDescent="0.45">
      <c r="A814" s="44">
        <v>810</v>
      </c>
      <c r="B814" s="5" t="s">
        <v>21</v>
      </c>
      <c r="C814" s="5" t="s">
        <v>10</v>
      </c>
      <c r="D814" s="5" t="s">
        <v>1042</v>
      </c>
      <c r="E814" s="5">
        <v>2546</v>
      </c>
      <c r="F814" s="5" t="s">
        <v>122</v>
      </c>
      <c r="G814" s="3">
        <v>1</v>
      </c>
      <c r="H814" s="107" t="s">
        <v>1902</v>
      </c>
      <c r="I814" s="4" t="s">
        <v>1906</v>
      </c>
      <c r="J814" s="35">
        <v>0.9</v>
      </c>
      <c r="K814" s="35">
        <v>3.6</v>
      </c>
      <c r="L814" s="35">
        <f t="shared" si="13"/>
        <v>2.7</v>
      </c>
    </row>
    <row r="815" spans="1:12" ht="14.1" customHeight="1" x14ac:dyDescent="0.45">
      <c r="A815" s="44">
        <v>811</v>
      </c>
      <c r="B815" s="5" t="s">
        <v>21</v>
      </c>
      <c r="C815" s="5" t="s">
        <v>10</v>
      </c>
      <c r="D815" s="5" t="s">
        <v>1042</v>
      </c>
      <c r="E815" s="5">
        <v>2546</v>
      </c>
      <c r="F815" s="5" t="s">
        <v>122</v>
      </c>
      <c r="G815" s="3">
        <v>1</v>
      </c>
      <c r="H815" s="107" t="s">
        <v>1902</v>
      </c>
      <c r="I815" s="4" t="s">
        <v>1905</v>
      </c>
      <c r="J815" s="35">
        <v>4.5999999999999996</v>
      </c>
      <c r="K815" s="35">
        <v>4.9000000000000004</v>
      </c>
      <c r="L815" s="35">
        <f t="shared" si="13"/>
        <v>0.30000000000000071</v>
      </c>
    </row>
    <row r="816" spans="1:12" ht="14.1" customHeight="1" x14ac:dyDescent="0.45">
      <c r="A816" s="44">
        <v>812</v>
      </c>
      <c r="B816" s="5" t="s">
        <v>21</v>
      </c>
      <c r="C816" s="5" t="s">
        <v>10</v>
      </c>
      <c r="D816" s="5" t="s">
        <v>1042</v>
      </c>
      <c r="E816" s="5">
        <v>2546</v>
      </c>
      <c r="F816" s="5" t="s">
        <v>122</v>
      </c>
      <c r="G816" s="3">
        <v>1</v>
      </c>
      <c r="H816" s="107" t="s">
        <v>1902</v>
      </c>
      <c r="I816" s="4" t="s">
        <v>1906</v>
      </c>
      <c r="J816" s="35">
        <v>4.5999999999999996</v>
      </c>
      <c r="K816" s="35">
        <v>4.9000000000000004</v>
      </c>
      <c r="L816" s="35">
        <f t="shared" si="13"/>
        <v>0.30000000000000071</v>
      </c>
    </row>
    <row r="817" spans="1:12" ht="14.1" customHeight="1" x14ac:dyDescent="0.45">
      <c r="A817" s="44">
        <v>813</v>
      </c>
      <c r="B817" s="5" t="s">
        <v>21</v>
      </c>
      <c r="C817" s="5" t="s">
        <v>10</v>
      </c>
      <c r="D817" s="5" t="s">
        <v>1043</v>
      </c>
      <c r="E817" s="5">
        <v>2548</v>
      </c>
      <c r="F817" s="5" t="s">
        <v>124</v>
      </c>
      <c r="G817" s="3">
        <v>2</v>
      </c>
      <c r="H817" s="106" t="s">
        <v>1903</v>
      </c>
      <c r="I817" s="4" t="s">
        <v>1906</v>
      </c>
      <c r="J817" s="35">
        <v>50.9</v>
      </c>
      <c r="K817" s="35">
        <v>56.2</v>
      </c>
      <c r="L817" s="35">
        <f t="shared" si="13"/>
        <v>5.3000000000000043</v>
      </c>
    </row>
    <row r="818" spans="1:12" ht="14.1" customHeight="1" x14ac:dyDescent="0.45">
      <c r="A818" s="44">
        <v>814</v>
      </c>
      <c r="B818" s="5" t="s">
        <v>21</v>
      </c>
      <c r="C818" s="5" t="s">
        <v>10</v>
      </c>
      <c r="D818" s="5" t="s">
        <v>1043</v>
      </c>
      <c r="E818" s="5">
        <v>2548</v>
      </c>
      <c r="F818" s="5" t="s">
        <v>124</v>
      </c>
      <c r="G818" s="3">
        <v>2</v>
      </c>
      <c r="H818" s="106" t="s">
        <v>1903</v>
      </c>
      <c r="I818" s="4" t="s">
        <v>1905</v>
      </c>
      <c r="J818" s="35">
        <v>58.1</v>
      </c>
      <c r="K818" s="35">
        <v>60.4</v>
      </c>
      <c r="L818" s="35">
        <f t="shared" si="13"/>
        <v>2.2999999999999972</v>
      </c>
    </row>
    <row r="819" spans="1:12" ht="14.1" customHeight="1" x14ac:dyDescent="0.45">
      <c r="A819" s="44">
        <v>815</v>
      </c>
      <c r="B819" s="5" t="s">
        <v>21</v>
      </c>
      <c r="C819" s="5" t="s">
        <v>10</v>
      </c>
      <c r="D819" s="5" t="s">
        <v>1044</v>
      </c>
      <c r="E819" s="5">
        <v>258</v>
      </c>
      <c r="F819" s="5" t="s">
        <v>129</v>
      </c>
      <c r="G819" s="3">
        <v>2</v>
      </c>
      <c r="H819" s="106" t="s">
        <v>1903</v>
      </c>
      <c r="I819" s="4" t="s">
        <v>1905</v>
      </c>
      <c r="J819" s="35">
        <v>0.2</v>
      </c>
      <c r="K819" s="35">
        <v>5.6</v>
      </c>
      <c r="L819" s="35">
        <f t="shared" si="13"/>
        <v>5.3999999999999995</v>
      </c>
    </row>
    <row r="820" spans="1:12" ht="14.1" customHeight="1" x14ac:dyDescent="0.45">
      <c r="A820" s="44">
        <v>816</v>
      </c>
      <c r="B820" s="5" t="s">
        <v>21</v>
      </c>
      <c r="C820" s="5" t="s">
        <v>10</v>
      </c>
      <c r="D820" s="5" t="s">
        <v>1044</v>
      </c>
      <c r="E820" s="5">
        <v>258</v>
      </c>
      <c r="F820" s="5" t="s">
        <v>129</v>
      </c>
      <c r="G820" s="3">
        <v>2</v>
      </c>
      <c r="H820" s="106" t="s">
        <v>1903</v>
      </c>
      <c r="I820" s="4" t="s">
        <v>1906</v>
      </c>
      <c r="J820" s="35">
        <v>0.2</v>
      </c>
      <c r="K820" s="35">
        <v>5.6</v>
      </c>
      <c r="L820" s="35">
        <f t="shared" si="13"/>
        <v>5.3999999999999995</v>
      </c>
    </row>
    <row r="821" spans="1:12" ht="14.1" customHeight="1" x14ac:dyDescent="0.45">
      <c r="A821" s="44">
        <v>817</v>
      </c>
      <c r="B821" s="5" t="s">
        <v>21</v>
      </c>
      <c r="C821" s="5" t="s">
        <v>10</v>
      </c>
      <c r="D821" s="5" t="s">
        <v>1045</v>
      </c>
      <c r="E821" s="5">
        <v>26</v>
      </c>
      <c r="F821" s="5" t="s">
        <v>156</v>
      </c>
      <c r="G821" s="3">
        <v>1</v>
      </c>
      <c r="H821" s="107" t="s">
        <v>1902</v>
      </c>
      <c r="I821" s="4" t="s">
        <v>1906</v>
      </c>
      <c r="J821" s="35">
        <v>1.4</v>
      </c>
      <c r="K821" s="35">
        <v>20.5</v>
      </c>
      <c r="L821" s="35">
        <f t="shared" si="13"/>
        <v>19.100000000000001</v>
      </c>
    </row>
    <row r="822" spans="1:12" ht="14.1" customHeight="1" x14ac:dyDescent="0.45">
      <c r="A822" s="44">
        <v>818</v>
      </c>
      <c r="B822" s="5" t="s">
        <v>21</v>
      </c>
      <c r="C822" s="5" t="s">
        <v>10</v>
      </c>
      <c r="D822" s="5" t="s">
        <v>1045</v>
      </c>
      <c r="E822" s="5">
        <v>26</v>
      </c>
      <c r="F822" s="5" t="s">
        <v>156</v>
      </c>
      <c r="G822" s="3">
        <v>1</v>
      </c>
      <c r="H822" s="107" t="s">
        <v>1902</v>
      </c>
      <c r="I822" s="4" t="s">
        <v>1906</v>
      </c>
      <c r="J822" s="35">
        <v>20.5</v>
      </c>
      <c r="K822" s="35">
        <v>27.7</v>
      </c>
      <c r="L822" s="35">
        <f>K822-J822</f>
        <v>7.1999999999999993</v>
      </c>
    </row>
    <row r="823" spans="1:12" ht="14.1" customHeight="1" x14ac:dyDescent="0.45">
      <c r="A823" s="44">
        <v>819</v>
      </c>
      <c r="B823" s="5" t="s">
        <v>21</v>
      </c>
      <c r="C823" s="5" t="s">
        <v>10</v>
      </c>
      <c r="D823" s="5" t="s">
        <v>1045</v>
      </c>
      <c r="E823" s="5">
        <v>26</v>
      </c>
      <c r="F823" s="5" t="s">
        <v>156</v>
      </c>
      <c r="G823" s="3">
        <v>1</v>
      </c>
      <c r="H823" s="107" t="s">
        <v>1902</v>
      </c>
      <c r="I823" s="4" t="s">
        <v>1906</v>
      </c>
      <c r="J823" s="35">
        <v>28.6</v>
      </c>
      <c r="K823" s="35">
        <v>29.4</v>
      </c>
      <c r="L823" s="35">
        <f t="shared" si="13"/>
        <v>0.79999999999999716</v>
      </c>
    </row>
    <row r="824" spans="1:12" ht="14.1" customHeight="1" x14ac:dyDescent="0.45">
      <c r="A824" s="44">
        <v>820</v>
      </c>
      <c r="B824" s="5" t="s">
        <v>21</v>
      </c>
      <c r="C824" s="5" t="s">
        <v>10</v>
      </c>
      <c r="D824" s="5" t="s">
        <v>1045</v>
      </c>
      <c r="E824" s="5">
        <v>26</v>
      </c>
      <c r="F824" s="5" t="s">
        <v>156</v>
      </c>
      <c r="G824" s="3">
        <v>1</v>
      </c>
      <c r="H824" s="107" t="s">
        <v>1902</v>
      </c>
      <c r="I824" s="4" t="s">
        <v>1906</v>
      </c>
      <c r="J824" s="35">
        <v>29.4</v>
      </c>
      <c r="K824" s="35">
        <v>31.3</v>
      </c>
      <c r="L824" s="35">
        <f t="shared" si="13"/>
        <v>1.9000000000000021</v>
      </c>
    </row>
    <row r="825" spans="1:12" ht="14.1" customHeight="1" x14ac:dyDescent="0.45">
      <c r="A825" s="44">
        <v>821</v>
      </c>
      <c r="B825" s="5" t="s">
        <v>21</v>
      </c>
      <c r="C825" s="5" t="s">
        <v>10</v>
      </c>
      <c r="D825" s="5" t="s">
        <v>1045</v>
      </c>
      <c r="E825" s="5">
        <v>26</v>
      </c>
      <c r="F825" s="5" t="s">
        <v>156</v>
      </c>
      <c r="G825" s="3">
        <v>1</v>
      </c>
      <c r="H825" s="107" t="s">
        <v>1902</v>
      </c>
      <c r="I825" s="4" t="s">
        <v>1906</v>
      </c>
      <c r="J825" s="35">
        <v>33.6</v>
      </c>
      <c r="K825" s="35">
        <v>35.4</v>
      </c>
      <c r="L825" s="35">
        <f t="shared" si="13"/>
        <v>1.7999999999999972</v>
      </c>
    </row>
    <row r="826" spans="1:12" ht="14.1" customHeight="1" x14ac:dyDescent="0.45">
      <c r="A826" s="44">
        <v>822</v>
      </c>
      <c r="B826" s="5" t="s">
        <v>21</v>
      </c>
      <c r="C826" s="5" t="s">
        <v>10</v>
      </c>
      <c r="D826" s="5" t="s">
        <v>1045</v>
      </c>
      <c r="E826" s="5">
        <v>26</v>
      </c>
      <c r="F826" s="5" t="s">
        <v>156</v>
      </c>
      <c r="G826" s="3">
        <v>1</v>
      </c>
      <c r="H826" s="107" t="s">
        <v>1902</v>
      </c>
      <c r="I826" s="4" t="s">
        <v>1906</v>
      </c>
      <c r="J826" s="35">
        <v>35.4</v>
      </c>
      <c r="K826" s="35">
        <v>38.9</v>
      </c>
      <c r="L826" s="35">
        <f>K826-J826</f>
        <v>3.5</v>
      </c>
    </row>
    <row r="827" spans="1:12" ht="14.1" customHeight="1" x14ac:dyDescent="0.45">
      <c r="A827" s="44">
        <v>823</v>
      </c>
      <c r="B827" s="5" t="s">
        <v>21</v>
      </c>
      <c r="C827" s="5" t="s">
        <v>10</v>
      </c>
      <c r="D827" s="5" t="s">
        <v>1045</v>
      </c>
      <c r="E827" s="5">
        <v>26</v>
      </c>
      <c r="F827" s="5" t="s">
        <v>156</v>
      </c>
      <c r="G827" s="3">
        <v>1</v>
      </c>
      <c r="H827" s="107" t="s">
        <v>1902</v>
      </c>
      <c r="I827" s="4" t="s">
        <v>1906</v>
      </c>
      <c r="J827" s="35">
        <v>38.9</v>
      </c>
      <c r="K827" s="35">
        <v>41.6</v>
      </c>
      <c r="L827" s="35">
        <f>K827-J827</f>
        <v>2.7000000000000028</v>
      </c>
    </row>
    <row r="828" spans="1:12" ht="14.1" customHeight="1" x14ac:dyDescent="0.45">
      <c r="A828" s="44">
        <v>824</v>
      </c>
      <c r="B828" s="5" t="s">
        <v>21</v>
      </c>
      <c r="C828" s="5" t="s">
        <v>10</v>
      </c>
      <c r="D828" s="5" t="s">
        <v>1045</v>
      </c>
      <c r="E828" s="5">
        <v>26</v>
      </c>
      <c r="F828" s="5" t="s">
        <v>156</v>
      </c>
      <c r="G828" s="3">
        <v>1</v>
      </c>
      <c r="H828" s="107" t="s">
        <v>1902</v>
      </c>
      <c r="I828" s="4" t="s">
        <v>1906</v>
      </c>
      <c r="J828" s="35">
        <v>41.6</v>
      </c>
      <c r="K828" s="35">
        <v>62.4</v>
      </c>
      <c r="L828" s="35">
        <f t="shared" si="13"/>
        <v>20.799999999999997</v>
      </c>
    </row>
    <row r="829" spans="1:12" ht="14.1" customHeight="1" x14ac:dyDescent="0.45">
      <c r="A829" s="44">
        <v>825</v>
      </c>
      <c r="B829" s="5" t="s">
        <v>21</v>
      </c>
      <c r="C829" s="5" t="s">
        <v>10</v>
      </c>
      <c r="D829" s="5" t="s">
        <v>1045</v>
      </c>
      <c r="E829" s="5">
        <v>26</v>
      </c>
      <c r="F829" s="5" t="s">
        <v>156</v>
      </c>
      <c r="G829" s="3">
        <v>1</v>
      </c>
      <c r="H829" s="107" t="s">
        <v>1902</v>
      </c>
      <c r="I829" s="4" t="s">
        <v>1906</v>
      </c>
      <c r="J829" s="35">
        <v>60.5</v>
      </c>
      <c r="K829" s="35">
        <v>64.599999999999994</v>
      </c>
      <c r="L829" s="35">
        <f t="shared" si="13"/>
        <v>4.0999999999999943</v>
      </c>
    </row>
    <row r="830" spans="1:12" ht="14.1" customHeight="1" x14ac:dyDescent="0.45">
      <c r="A830" s="44">
        <v>826</v>
      </c>
      <c r="B830" s="5" t="s">
        <v>21</v>
      </c>
      <c r="C830" s="5" t="s">
        <v>10</v>
      </c>
      <c r="D830" s="5" t="s">
        <v>1312</v>
      </c>
      <c r="E830" s="5">
        <v>26549</v>
      </c>
      <c r="F830" s="5" t="s">
        <v>179</v>
      </c>
      <c r="G830" s="32">
        <v>1</v>
      </c>
      <c r="H830" s="107" t="s">
        <v>1901</v>
      </c>
      <c r="I830" s="4" t="s">
        <v>1905</v>
      </c>
      <c r="J830" s="39">
        <v>0</v>
      </c>
      <c r="K830" s="39">
        <v>1.4</v>
      </c>
      <c r="L830" s="39">
        <f t="shared" si="13"/>
        <v>1.4</v>
      </c>
    </row>
    <row r="831" spans="1:12" ht="14.1" customHeight="1" x14ac:dyDescent="0.45">
      <c r="A831" s="44">
        <v>827</v>
      </c>
      <c r="B831" s="5" t="s">
        <v>21</v>
      </c>
      <c r="C831" s="5" t="s">
        <v>10</v>
      </c>
      <c r="D831" s="5" t="s">
        <v>1046</v>
      </c>
      <c r="E831" s="5">
        <v>2658</v>
      </c>
      <c r="F831" s="5" t="s">
        <v>130</v>
      </c>
      <c r="G831" s="3">
        <v>1</v>
      </c>
      <c r="H831" s="107" t="s">
        <v>1902</v>
      </c>
      <c r="I831" s="4" t="s">
        <v>1906</v>
      </c>
      <c r="J831" s="35">
        <v>23.7</v>
      </c>
      <c r="K831" s="35">
        <v>24.1</v>
      </c>
      <c r="L831" s="35">
        <f t="shared" si="13"/>
        <v>0.40000000000000213</v>
      </c>
    </row>
    <row r="832" spans="1:12" ht="14.1" customHeight="1" x14ac:dyDescent="0.45">
      <c r="A832" s="44">
        <v>828</v>
      </c>
      <c r="B832" s="5" t="s">
        <v>21</v>
      </c>
      <c r="C832" s="5" t="s">
        <v>10</v>
      </c>
      <c r="D832" s="5" t="s">
        <v>1046</v>
      </c>
      <c r="E832" s="5">
        <v>2658</v>
      </c>
      <c r="F832" s="5" t="s">
        <v>130</v>
      </c>
      <c r="G832" s="3">
        <v>2</v>
      </c>
      <c r="H832" s="106" t="s">
        <v>1903</v>
      </c>
      <c r="I832" s="4" t="s">
        <v>1905</v>
      </c>
      <c r="J832" s="35">
        <v>84.3</v>
      </c>
      <c r="K832" s="35">
        <v>85</v>
      </c>
      <c r="L832" s="35">
        <f t="shared" si="13"/>
        <v>0.70000000000000284</v>
      </c>
    </row>
    <row r="833" spans="1:12" ht="14.1" customHeight="1" x14ac:dyDescent="0.45">
      <c r="A833" s="44">
        <v>829</v>
      </c>
      <c r="B833" s="5" t="s">
        <v>21</v>
      </c>
      <c r="C833" s="5" t="s">
        <v>10</v>
      </c>
      <c r="D833" s="5" t="s">
        <v>1046</v>
      </c>
      <c r="E833" s="5">
        <v>2658</v>
      </c>
      <c r="F833" s="5" t="s">
        <v>130</v>
      </c>
      <c r="G833" s="3">
        <v>2</v>
      </c>
      <c r="H833" s="106" t="s">
        <v>1903</v>
      </c>
      <c r="I833" s="4" t="s">
        <v>1906</v>
      </c>
      <c r="J833" s="35">
        <v>123.3</v>
      </c>
      <c r="K833" s="35">
        <v>125</v>
      </c>
      <c r="L833" s="35">
        <f t="shared" si="13"/>
        <v>1.7000000000000028</v>
      </c>
    </row>
    <row r="834" spans="1:12" ht="14.1" customHeight="1" x14ac:dyDescent="0.45">
      <c r="A834" s="44">
        <v>830</v>
      </c>
      <c r="B834" s="5" t="s">
        <v>21</v>
      </c>
      <c r="C834" s="5" t="s">
        <v>10</v>
      </c>
      <c r="D834" s="5" t="s">
        <v>1046</v>
      </c>
      <c r="E834" s="5">
        <v>2658</v>
      </c>
      <c r="F834" s="5" t="s">
        <v>130</v>
      </c>
      <c r="G834" s="3">
        <v>2</v>
      </c>
      <c r="H834" s="106" t="s">
        <v>1903</v>
      </c>
      <c r="I834" s="4" t="s">
        <v>1905</v>
      </c>
      <c r="J834" s="35">
        <v>123.3</v>
      </c>
      <c r="K834" s="35">
        <v>125</v>
      </c>
      <c r="L834" s="35">
        <f t="shared" si="13"/>
        <v>1.7000000000000028</v>
      </c>
    </row>
    <row r="835" spans="1:12" ht="14.1" customHeight="1" x14ac:dyDescent="0.45">
      <c r="A835" s="44">
        <v>831</v>
      </c>
      <c r="B835" s="5" t="s">
        <v>21</v>
      </c>
      <c r="C835" s="5" t="s">
        <v>10</v>
      </c>
      <c r="D835" s="5" t="s">
        <v>1047</v>
      </c>
      <c r="E835" s="5">
        <v>26716</v>
      </c>
      <c r="F835" s="5" t="s">
        <v>131</v>
      </c>
      <c r="G835" s="3">
        <v>1</v>
      </c>
      <c r="H835" s="107" t="s">
        <v>1902</v>
      </c>
      <c r="I835" s="4" t="s">
        <v>1905</v>
      </c>
      <c r="J835" s="35">
        <v>0</v>
      </c>
      <c r="K835" s="35">
        <v>0.7</v>
      </c>
      <c r="L835" s="35">
        <f t="shared" si="13"/>
        <v>0.7</v>
      </c>
    </row>
    <row r="836" spans="1:12" ht="14.1" customHeight="1" x14ac:dyDescent="0.45">
      <c r="A836" s="44">
        <v>832</v>
      </c>
      <c r="B836" s="5" t="s">
        <v>21</v>
      </c>
      <c r="C836" s="5" t="s">
        <v>10</v>
      </c>
      <c r="D836" s="5" t="s">
        <v>1048</v>
      </c>
      <c r="E836" s="5">
        <v>26718</v>
      </c>
      <c r="F836" s="5" t="s">
        <v>154</v>
      </c>
      <c r="G836" s="3">
        <v>1</v>
      </c>
      <c r="H836" s="107" t="s">
        <v>1902</v>
      </c>
      <c r="I836" s="4" t="s">
        <v>1906</v>
      </c>
      <c r="J836" s="35">
        <v>0.2</v>
      </c>
      <c r="K836" s="35">
        <v>3</v>
      </c>
      <c r="L836" s="35">
        <f t="shared" si="13"/>
        <v>2.8</v>
      </c>
    </row>
    <row r="837" spans="1:12" ht="14.1" customHeight="1" x14ac:dyDescent="0.45">
      <c r="A837" s="44">
        <v>833</v>
      </c>
      <c r="B837" s="5" t="s">
        <v>21</v>
      </c>
      <c r="C837" s="5" t="s">
        <v>10</v>
      </c>
      <c r="D837" s="5" t="s">
        <v>1048</v>
      </c>
      <c r="E837" s="5">
        <v>26718</v>
      </c>
      <c r="F837" s="5" t="s">
        <v>154</v>
      </c>
      <c r="G837" s="3">
        <v>1</v>
      </c>
      <c r="H837" s="107" t="s">
        <v>1902</v>
      </c>
      <c r="I837" s="4" t="s">
        <v>1906</v>
      </c>
      <c r="J837" s="35">
        <v>4.0999999999999996</v>
      </c>
      <c r="K837" s="35">
        <v>4.2</v>
      </c>
      <c r="L837" s="35">
        <f t="shared" si="13"/>
        <v>0.10000000000000053</v>
      </c>
    </row>
    <row r="838" spans="1:12" ht="14.1" customHeight="1" x14ac:dyDescent="0.45">
      <c r="A838" s="44">
        <v>834</v>
      </c>
      <c r="B838" s="5" t="s">
        <v>21</v>
      </c>
      <c r="C838" s="5" t="s">
        <v>10</v>
      </c>
      <c r="D838" s="5" t="s">
        <v>1048</v>
      </c>
      <c r="E838" s="5">
        <v>26718</v>
      </c>
      <c r="F838" s="5" t="s">
        <v>154</v>
      </c>
      <c r="G838" s="3">
        <v>1</v>
      </c>
      <c r="H838" s="107" t="s">
        <v>1902</v>
      </c>
      <c r="I838" s="4" t="s">
        <v>1906</v>
      </c>
      <c r="J838" s="35">
        <v>8</v>
      </c>
      <c r="K838" s="35">
        <v>17</v>
      </c>
      <c r="L838" s="35">
        <f t="shared" si="13"/>
        <v>9</v>
      </c>
    </row>
    <row r="839" spans="1:12" ht="14.1" customHeight="1" x14ac:dyDescent="0.45">
      <c r="A839" s="44">
        <v>835</v>
      </c>
      <c r="B839" s="5" t="s">
        <v>21</v>
      </c>
      <c r="C839" s="5" t="s">
        <v>10</v>
      </c>
      <c r="D839" s="5" t="s">
        <v>1048</v>
      </c>
      <c r="E839" s="5">
        <v>26718</v>
      </c>
      <c r="F839" s="5" t="s">
        <v>154</v>
      </c>
      <c r="G839" s="3">
        <v>1</v>
      </c>
      <c r="H839" s="107" t="s">
        <v>1902</v>
      </c>
      <c r="I839" s="4" t="s">
        <v>1905</v>
      </c>
      <c r="J839" s="35">
        <v>8</v>
      </c>
      <c r="K839" s="35">
        <v>17</v>
      </c>
      <c r="L839" s="35">
        <f t="shared" si="13"/>
        <v>9</v>
      </c>
    </row>
    <row r="840" spans="1:12" ht="14.1" customHeight="1" x14ac:dyDescent="0.45">
      <c r="A840" s="44">
        <v>836</v>
      </c>
      <c r="B840" s="5" t="s">
        <v>21</v>
      </c>
      <c r="C840" s="5" t="s">
        <v>10</v>
      </c>
      <c r="D840" s="5" t="s">
        <v>1049</v>
      </c>
      <c r="E840" s="5">
        <v>267184</v>
      </c>
      <c r="F840" s="5" t="s">
        <v>132</v>
      </c>
      <c r="G840" s="3">
        <v>2</v>
      </c>
      <c r="H840" s="106" t="s">
        <v>1903</v>
      </c>
      <c r="I840" s="4" t="s">
        <v>1905</v>
      </c>
      <c r="J840" s="35">
        <v>0</v>
      </c>
      <c r="K840" s="35">
        <v>5.6</v>
      </c>
      <c r="L840" s="35">
        <f t="shared" si="13"/>
        <v>5.6</v>
      </c>
    </row>
    <row r="841" spans="1:12" ht="14.1" customHeight="1" x14ac:dyDescent="0.45">
      <c r="A841" s="44">
        <v>837</v>
      </c>
      <c r="B841" s="5" t="s">
        <v>21</v>
      </c>
      <c r="C841" s="5" t="s">
        <v>10</v>
      </c>
      <c r="D841" s="5" t="s">
        <v>1049</v>
      </c>
      <c r="E841" s="5">
        <v>267184</v>
      </c>
      <c r="F841" s="5" t="s">
        <v>132</v>
      </c>
      <c r="G841" s="3">
        <v>2</v>
      </c>
      <c r="H841" s="106" t="s">
        <v>1903</v>
      </c>
      <c r="I841" s="4" t="s">
        <v>1906</v>
      </c>
      <c r="J841" s="35">
        <v>1.4</v>
      </c>
      <c r="K841" s="35">
        <v>5.6</v>
      </c>
      <c r="L841" s="35">
        <f t="shared" si="13"/>
        <v>4.1999999999999993</v>
      </c>
    </row>
    <row r="842" spans="1:12" ht="14.1" customHeight="1" x14ac:dyDescent="0.45">
      <c r="A842" s="44">
        <v>838</v>
      </c>
      <c r="B842" s="5" t="s">
        <v>21</v>
      </c>
      <c r="C842" s="5" t="s">
        <v>10</v>
      </c>
      <c r="D842" s="5" t="s">
        <v>1049</v>
      </c>
      <c r="E842" s="5">
        <v>267184</v>
      </c>
      <c r="F842" s="5" t="s">
        <v>132</v>
      </c>
      <c r="G842" s="3">
        <v>2</v>
      </c>
      <c r="H842" s="106" t="s">
        <v>1903</v>
      </c>
      <c r="I842" s="4" t="s">
        <v>1906</v>
      </c>
      <c r="J842" s="35">
        <v>7.3</v>
      </c>
      <c r="K842" s="35">
        <v>8.5</v>
      </c>
      <c r="L842" s="35">
        <f t="shared" si="13"/>
        <v>1.2000000000000002</v>
      </c>
    </row>
    <row r="843" spans="1:12" ht="14.1" customHeight="1" x14ac:dyDescent="0.45">
      <c r="A843" s="44">
        <v>839</v>
      </c>
      <c r="B843" s="5" t="s">
        <v>21</v>
      </c>
      <c r="C843" s="5" t="s">
        <v>10</v>
      </c>
      <c r="D843" s="5" t="s">
        <v>1049</v>
      </c>
      <c r="E843" s="5">
        <v>267184</v>
      </c>
      <c r="F843" s="5" t="s">
        <v>132</v>
      </c>
      <c r="G843" s="3">
        <v>2</v>
      </c>
      <c r="H843" s="106" t="s">
        <v>1903</v>
      </c>
      <c r="I843" s="4" t="s">
        <v>1906</v>
      </c>
      <c r="J843" s="35">
        <v>18.5</v>
      </c>
      <c r="K843" s="35">
        <v>19.600000000000001</v>
      </c>
      <c r="L843" s="35">
        <f t="shared" si="13"/>
        <v>1.1000000000000014</v>
      </c>
    </row>
    <row r="844" spans="1:12" ht="14.1" customHeight="1" x14ac:dyDescent="0.45">
      <c r="A844" s="44">
        <v>840</v>
      </c>
      <c r="B844" s="5" t="s">
        <v>21</v>
      </c>
      <c r="C844" s="5" t="s">
        <v>10</v>
      </c>
      <c r="D844" s="5" t="s">
        <v>1049</v>
      </c>
      <c r="E844" s="5">
        <v>267184</v>
      </c>
      <c r="F844" s="5" t="s">
        <v>132</v>
      </c>
      <c r="G844" s="3">
        <v>2</v>
      </c>
      <c r="H844" s="106" t="s">
        <v>1903</v>
      </c>
      <c r="I844" s="4" t="s">
        <v>1905</v>
      </c>
      <c r="J844" s="35">
        <v>18.5</v>
      </c>
      <c r="K844" s="35">
        <v>19.600000000000001</v>
      </c>
      <c r="L844" s="35">
        <f t="shared" si="13"/>
        <v>1.1000000000000014</v>
      </c>
    </row>
    <row r="845" spans="1:12" ht="14.1" customHeight="1" x14ac:dyDescent="0.45">
      <c r="A845" s="44">
        <v>841</v>
      </c>
      <c r="B845" s="5" t="s">
        <v>21</v>
      </c>
      <c r="C845" s="5" t="s">
        <v>10</v>
      </c>
      <c r="D845" s="5" t="s">
        <v>1050</v>
      </c>
      <c r="E845" s="5">
        <v>267186</v>
      </c>
      <c r="F845" s="5" t="s">
        <v>120</v>
      </c>
      <c r="G845" s="3">
        <v>1</v>
      </c>
      <c r="H845" s="107" t="s">
        <v>1902</v>
      </c>
      <c r="I845" s="4" t="s">
        <v>1906</v>
      </c>
      <c r="J845" s="35">
        <v>0</v>
      </c>
      <c r="K845" s="35">
        <v>3.8</v>
      </c>
      <c r="L845" s="35">
        <f t="shared" si="13"/>
        <v>3.8</v>
      </c>
    </row>
    <row r="846" spans="1:12" ht="14.1" customHeight="1" x14ac:dyDescent="0.45">
      <c r="A846" s="44">
        <v>842</v>
      </c>
      <c r="B846" s="5" t="s">
        <v>21</v>
      </c>
      <c r="C846" s="5" t="s">
        <v>10</v>
      </c>
      <c r="D846" s="5" t="s">
        <v>1050</v>
      </c>
      <c r="E846" s="5">
        <v>267186</v>
      </c>
      <c r="F846" s="5" t="s">
        <v>120</v>
      </c>
      <c r="G846" s="3">
        <v>1</v>
      </c>
      <c r="H846" s="107" t="s">
        <v>1902</v>
      </c>
      <c r="I846" s="4" t="s">
        <v>1905</v>
      </c>
      <c r="J846" s="35">
        <v>0.2</v>
      </c>
      <c r="K846" s="35">
        <v>3.8</v>
      </c>
      <c r="L846" s="35">
        <f t="shared" si="13"/>
        <v>3.5999999999999996</v>
      </c>
    </row>
    <row r="847" spans="1:12" ht="14.1" customHeight="1" x14ac:dyDescent="0.45">
      <c r="A847" s="44">
        <v>843</v>
      </c>
      <c r="B847" s="5" t="s">
        <v>21</v>
      </c>
      <c r="C847" s="5" t="s">
        <v>10</v>
      </c>
      <c r="D847" s="5" t="s">
        <v>1050</v>
      </c>
      <c r="E847" s="5">
        <v>267186</v>
      </c>
      <c r="F847" s="5" t="s">
        <v>120</v>
      </c>
      <c r="G847" s="3">
        <v>1</v>
      </c>
      <c r="H847" s="107" t="s">
        <v>1902</v>
      </c>
      <c r="I847" s="4" t="s">
        <v>1906</v>
      </c>
      <c r="J847" s="35">
        <v>5.4</v>
      </c>
      <c r="K847" s="35">
        <v>7</v>
      </c>
      <c r="L847" s="35">
        <f t="shared" si="13"/>
        <v>1.5999999999999996</v>
      </c>
    </row>
    <row r="848" spans="1:12" ht="14.1" customHeight="1" x14ac:dyDescent="0.45">
      <c r="A848" s="44">
        <v>844</v>
      </c>
      <c r="B848" s="5" t="s">
        <v>21</v>
      </c>
      <c r="C848" s="5" t="s">
        <v>10</v>
      </c>
      <c r="D848" s="5" t="s">
        <v>1050</v>
      </c>
      <c r="E848" s="5">
        <v>267186</v>
      </c>
      <c r="F848" s="5" t="s">
        <v>120</v>
      </c>
      <c r="G848" s="3">
        <v>1</v>
      </c>
      <c r="H848" s="107" t="s">
        <v>1902</v>
      </c>
      <c r="I848" s="4" t="s">
        <v>1905</v>
      </c>
      <c r="J848" s="35">
        <v>5.4</v>
      </c>
      <c r="K848" s="35">
        <v>7.1</v>
      </c>
      <c r="L848" s="35">
        <f t="shared" si="13"/>
        <v>1.6999999999999993</v>
      </c>
    </row>
    <row r="849" spans="1:12" ht="14.1" customHeight="1" x14ac:dyDescent="0.45">
      <c r="A849" s="44">
        <v>845</v>
      </c>
      <c r="B849" s="5" t="s">
        <v>21</v>
      </c>
      <c r="C849" s="5" t="s">
        <v>10</v>
      </c>
      <c r="D849" s="5" t="s">
        <v>1050</v>
      </c>
      <c r="E849" s="5">
        <v>267186</v>
      </c>
      <c r="F849" s="5" t="s">
        <v>120</v>
      </c>
      <c r="G849" s="3">
        <v>2</v>
      </c>
      <c r="H849" s="106" t="s">
        <v>1903</v>
      </c>
      <c r="I849" s="4" t="s">
        <v>1905</v>
      </c>
      <c r="J849" s="35">
        <v>20.6</v>
      </c>
      <c r="K849" s="35">
        <v>20.7</v>
      </c>
      <c r="L849" s="35">
        <f t="shared" si="13"/>
        <v>9.9999999999997868E-2</v>
      </c>
    </row>
    <row r="850" spans="1:12" ht="14.1" customHeight="1" x14ac:dyDescent="0.45">
      <c r="A850" s="44">
        <v>846</v>
      </c>
      <c r="B850" s="5" t="s">
        <v>21</v>
      </c>
      <c r="C850" s="5" t="s">
        <v>10</v>
      </c>
      <c r="D850" s="5" t="s">
        <v>1050</v>
      </c>
      <c r="E850" s="5">
        <v>267186</v>
      </c>
      <c r="F850" s="5" t="s">
        <v>120</v>
      </c>
      <c r="G850" s="3">
        <v>2</v>
      </c>
      <c r="H850" s="106" t="s">
        <v>1903</v>
      </c>
      <c r="I850" s="4" t="s">
        <v>1906</v>
      </c>
      <c r="J850" s="35">
        <v>20.6</v>
      </c>
      <c r="K850" s="35">
        <v>20.9</v>
      </c>
      <c r="L850" s="35">
        <f t="shared" si="13"/>
        <v>0.29999999999999716</v>
      </c>
    </row>
    <row r="851" spans="1:12" ht="14.1" customHeight="1" x14ac:dyDescent="0.45">
      <c r="A851" s="44">
        <v>847</v>
      </c>
      <c r="B851" s="5" t="s">
        <v>21</v>
      </c>
      <c r="C851" s="5" t="s">
        <v>10</v>
      </c>
      <c r="D851" s="5" t="s">
        <v>1051</v>
      </c>
      <c r="E851" s="5">
        <v>268</v>
      </c>
      <c r="F851" s="5" t="s">
        <v>0</v>
      </c>
      <c r="G851" s="3">
        <v>1</v>
      </c>
      <c r="H851" s="107" t="s">
        <v>1901</v>
      </c>
      <c r="I851" s="4" t="s">
        <v>1906</v>
      </c>
      <c r="J851" s="35">
        <v>201.7</v>
      </c>
      <c r="K851" s="35">
        <v>209.7</v>
      </c>
      <c r="L851" s="35">
        <f t="shared" si="13"/>
        <v>8</v>
      </c>
    </row>
    <row r="852" spans="1:12" ht="14.1" customHeight="1" x14ac:dyDescent="0.45">
      <c r="A852" s="44">
        <v>848</v>
      </c>
      <c r="B852" s="5" t="s">
        <v>21</v>
      </c>
      <c r="C852" s="5" t="s">
        <v>10</v>
      </c>
      <c r="D852" s="5" t="s">
        <v>1052</v>
      </c>
      <c r="E852" s="5">
        <v>272</v>
      </c>
      <c r="F852" s="5" t="s">
        <v>158</v>
      </c>
      <c r="G852" s="3">
        <v>1</v>
      </c>
      <c r="H852" s="107" t="s">
        <v>1901</v>
      </c>
      <c r="I852" s="4" t="s">
        <v>1905</v>
      </c>
      <c r="J852" s="35">
        <v>0</v>
      </c>
      <c r="K852" s="35">
        <v>9.5</v>
      </c>
      <c r="L852" s="35">
        <f t="shared" si="13"/>
        <v>9.5</v>
      </c>
    </row>
    <row r="853" spans="1:12" ht="14.1" customHeight="1" x14ac:dyDescent="0.45">
      <c r="A853" s="44">
        <v>849</v>
      </c>
      <c r="B853" s="5" t="s">
        <v>21</v>
      </c>
      <c r="C853" s="5" t="s">
        <v>10</v>
      </c>
      <c r="D853" s="5" t="s">
        <v>1052</v>
      </c>
      <c r="E853" s="5">
        <v>272</v>
      </c>
      <c r="F853" s="5" t="s">
        <v>158</v>
      </c>
      <c r="G853" s="3">
        <v>1</v>
      </c>
      <c r="H853" s="107" t="s">
        <v>1901</v>
      </c>
      <c r="I853" s="4" t="s">
        <v>1906</v>
      </c>
      <c r="J853" s="35">
        <v>3.2</v>
      </c>
      <c r="K853" s="35">
        <v>8.1</v>
      </c>
      <c r="L853" s="35">
        <f t="shared" si="13"/>
        <v>4.8999999999999995</v>
      </c>
    </row>
    <row r="854" spans="1:12" ht="14.1" customHeight="1" x14ac:dyDescent="0.45">
      <c r="A854" s="44">
        <v>850</v>
      </c>
      <c r="B854" s="5" t="s">
        <v>21</v>
      </c>
      <c r="C854" s="5" t="s">
        <v>10</v>
      </c>
      <c r="D854" s="5" t="s">
        <v>1052</v>
      </c>
      <c r="E854" s="5">
        <v>272</v>
      </c>
      <c r="F854" s="5" t="s">
        <v>158</v>
      </c>
      <c r="G854" s="3">
        <v>1</v>
      </c>
      <c r="H854" s="107" t="s">
        <v>1901</v>
      </c>
      <c r="I854" s="4" t="s">
        <v>1906</v>
      </c>
      <c r="J854" s="35">
        <v>9.5</v>
      </c>
      <c r="K854" s="35">
        <v>12.6</v>
      </c>
      <c r="L854" s="35">
        <f t="shared" si="13"/>
        <v>3.0999999999999996</v>
      </c>
    </row>
    <row r="855" spans="1:12" ht="14.1" customHeight="1" x14ac:dyDescent="0.45">
      <c r="A855" s="44">
        <v>851</v>
      </c>
      <c r="B855" s="5" t="s">
        <v>21</v>
      </c>
      <c r="C855" s="5" t="s">
        <v>10</v>
      </c>
      <c r="D855" s="5" t="s">
        <v>1052</v>
      </c>
      <c r="E855" s="5">
        <v>272</v>
      </c>
      <c r="F855" s="5" t="s">
        <v>158</v>
      </c>
      <c r="G855" s="3">
        <v>1</v>
      </c>
      <c r="H855" s="107" t="s">
        <v>1901</v>
      </c>
      <c r="I855" s="4" t="s">
        <v>1906</v>
      </c>
      <c r="J855" s="35">
        <v>62.4</v>
      </c>
      <c r="K855" s="35">
        <v>64.599999999999994</v>
      </c>
      <c r="L855" s="35">
        <f t="shared" si="13"/>
        <v>2.1999999999999957</v>
      </c>
    </row>
    <row r="856" spans="1:12" ht="14.1" customHeight="1" x14ac:dyDescent="0.45">
      <c r="A856" s="44">
        <v>852</v>
      </c>
      <c r="B856" s="5" t="s">
        <v>21</v>
      </c>
      <c r="C856" s="5" t="s">
        <v>10</v>
      </c>
      <c r="D856" s="5" t="s">
        <v>1052</v>
      </c>
      <c r="E856" s="5">
        <v>272</v>
      </c>
      <c r="F856" s="5" t="s">
        <v>158</v>
      </c>
      <c r="G856" s="3">
        <v>1</v>
      </c>
      <c r="H856" s="107" t="s">
        <v>1901</v>
      </c>
      <c r="I856" s="4" t="s">
        <v>1905</v>
      </c>
      <c r="J856" s="35">
        <v>64</v>
      </c>
      <c r="K856" s="35">
        <v>64.599999999999994</v>
      </c>
      <c r="L856" s="35">
        <f t="shared" si="13"/>
        <v>0.59999999999999432</v>
      </c>
    </row>
    <row r="857" spans="1:12" ht="14.1" customHeight="1" x14ac:dyDescent="0.45">
      <c r="A857" s="44">
        <v>853</v>
      </c>
      <c r="B857" s="5" t="s">
        <v>21</v>
      </c>
      <c r="C857" s="5" t="s">
        <v>10</v>
      </c>
      <c r="D857" s="5" t="s">
        <v>1052</v>
      </c>
      <c r="E857" s="5">
        <v>272</v>
      </c>
      <c r="F857" s="5" t="s">
        <v>158</v>
      </c>
      <c r="G857" s="3">
        <v>1</v>
      </c>
      <c r="H857" s="107" t="s">
        <v>1901</v>
      </c>
      <c r="I857" s="4" t="s">
        <v>1905</v>
      </c>
      <c r="J857" s="35">
        <v>85.8</v>
      </c>
      <c r="K857" s="35">
        <v>87.7</v>
      </c>
      <c r="L857" s="35">
        <f t="shared" si="13"/>
        <v>1.9000000000000057</v>
      </c>
    </row>
    <row r="858" spans="1:12" ht="14.1" customHeight="1" x14ac:dyDescent="0.45">
      <c r="A858" s="44">
        <v>854</v>
      </c>
      <c r="B858" s="5" t="s">
        <v>21</v>
      </c>
      <c r="C858" s="5" t="s">
        <v>10</v>
      </c>
      <c r="D858" s="5" t="s">
        <v>1053</v>
      </c>
      <c r="E858" s="5">
        <v>27218</v>
      </c>
      <c r="F858" s="5" t="s">
        <v>139</v>
      </c>
      <c r="G858" s="3">
        <v>2</v>
      </c>
      <c r="H858" s="106" t="s">
        <v>1903</v>
      </c>
      <c r="I858" s="4" t="s">
        <v>1905</v>
      </c>
      <c r="J858" s="35">
        <v>15.8</v>
      </c>
      <c r="K858" s="35">
        <v>18</v>
      </c>
      <c r="L858" s="35">
        <f t="shared" ref="L858:L924" si="14">K858-J858</f>
        <v>2.1999999999999993</v>
      </c>
    </row>
    <row r="859" spans="1:12" ht="14.1" customHeight="1" x14ac:dyDescent="0.45">
      <c r="A859" s="44">
        <v>855</v>
      </c>
      <c r="B859" s="5" t="s">
        <v>21</v>
      </c>
      <c r="C859" s="5" t="s">
        <v>10</v>
      </c>
      <c r="D859" s="5" t="s">
        <v>1053</v>
      </c>
      <c r="E859" s="5">
        <v>27218</v>
      </c>
      <c r="F859" s="5" t="s">
        <v>139</v>
      </c>
      <c r="G859" s="3">
        <v>2</v>
      </c>
      <c r="H859" s="106" t="s">
        <v>1903</v>
      </c>
      <c r="I859" s="4" t="s">
        <v>1906</v>
      </c>
      <c r="J859" s="35">
        <v>15.9</v>
      </c>
      <c r="K859" s="35">
        <v>17.8</v>
      </c>
      <c r="L859" s="35">
        <f t="shared" si="14"/>
        <v>1.9000000000000004</v>
      </c>
    </row>
    <row r="860" spans="1:12" ht="14.1" customHeight="1" x14ac:dyDescent="0.45">
      <c r="A860" s="44">
        <v>856</v>
      </c>
      <c r="B860" s="5" t="s">
        <v>21</v>
      </c>
      <c r="C860" s="5" t="s">
        <v>10</v>
      </c>
      <c r="D860" s="5" t="s">
        <v>1054</v>
      </c>
      <c r="E860" s="5">
        <v>27286</v>
      </c>
      <c r="F860" s="5" t="s">
        <v>143</v>
      </c>
      <c r="G860" s="3">
        <v>2</v>
      </c>
      <c r="H860" s="106" t="s">
        <v>1903</v>
      </c>
      <c r="I860" s="4" t="s">
        <v>1905</v>
      </c>
      <c r="J860" s="35">
        <v>0</v>
      </c>
      <c r="K860" s="35">
        <v>9.8000000000000007</v>
      </c>
      <c r="L860" s="35">
        <f t="shared" si="14"/>
        <v>9.8000000000000007</v>
      </c>
    </row>
    <row r="861" spans="1:12" ht="14.1" customHeight="1" x14ac:dyDescent="0.45">
      <c r="A861" s="44">
        <v>857</v>
      </c>
      <c r="B861" s="5" t="s">
        <v>21</v>
      </c>
      <c r="C861" s="5" t="s">
        <v>10</v>
      </c>
      <c r="D861" s="5" t="s">
        <v>1054</v>
      </c>
      <c r="E861" s="5">
        <v>27286</v>
      </c>
      <c r="F861" s="5" t="s">
        <v>143</v>
      </c>
      <c r="G861" s="3">
        <v>2</v>
      </c>
      <c r="H861" s="106" t="s">
        <v>1903</v>
      </c>
      <c r="I861" s="4" t="s">
        <v>1906</v>
      </c>
      <c r="J861" s="35">
        <v>0</v>
      </c>
      <c r="K861" s="35">
        <v>9.1</v>
      </c>
      <c r="L861" s="35">
        <f t="shared" si="14"/>
        <v>9.1</v>
      </c>
    </row>
    <row r="862" spans="1:12" ht="14.1" customHeight="1" x14ac:dyDescent="0.45">
      <c r="A862" s="44">
        <v>858</v>
      </c>
      <c r="B862" s="5" t="s">
        <v>21</v>
      </c>
      <c r="C862" s="5" t="s">
        <v>10</v>
      </c>
      <c r="D862" s="5" t="s">
        <v>1055</v>
      </c>
      <c r="E862" s="5">
        <v>2754</v>
      </c>
      <c r="F862" s="5" t="s">
        <v>145</v>
      </c>
      <c r="G862" s="3">
        <v>2</v>
      </c>
      <c r="H862" s="106" t="s">
        <v>1903</v>
      </c>
      <c r="I862" s="4" t="s">
        <v>1906</v>
      </c>
      <c r="J862" s="35">
        <v>0</v>
      </c>
      <c r="K862" s="35">
        <v>0.7</v>
      </c>
      <c r="L862" s="35">
        <f t="shared" si="14"/>
        <v>0.7</v>
      </c>
    </row>
    <row r="863" spans="1:12" ht="14.1" customHeight="1" x14ac:dyDescent="0.45">
      <c r="A863" s="44">
        <v>859</v>
      </c>
      <c r="B863" s="5" t="s">
        <v>21</v>
      </c>
      <c r="C863" s="5" t="s">
        <v>11</v>
      </c>
      <c r="D863" s="38" t="s">
        <v>1045</v>
      </c>
      <c r="E863" s="5">
        <v>26</v>
      </c>
      <c r="F863" s="5" t="s">
        <v>156</v>
      </c>
      <c r="G863" s="3">
        <v>1</v>
      </c>
      <c r="H863" s="107" t="s">
        <v>1901</v>
      </c>
      <c r="I863" s="4" t="s">
        <v>1905</v>
      </c>
      <c r="J863" s="35">
        <v>143.30000000000001</v>
      </c>
      <c r="K863" s="35">
        <v>146.80000000000001</v>
      </c>
      <c r="L863" s="35">
        <f t="shared" si="14"/>
        <v>3.5</v>
      </c>
    </row>
    <row r="864" spans="1:12" ht="14.1" customHeight="1" x14ac:dyDescent="0.45">
      <c r="A864" s="44">
        <v>860</v>
      </c>
      <c r="B864" s="5" t="s">
        <v>21</v>
      </c>
      <c r="C864" s="5" t="s">
        <v>11</v>
      </c>
      <c r="D864" s="38" t="s">
        <v>1045</v>
      </c>
      <c r="E864" s="5">
        <v>26</v>
      </c>
      <c r="F864" s="5" t="s">
        <v>156</v>
      </c>
      <c r="G864" s="3">
        <v>1</v>
      </c>
      <c r="H864" s="107" t="s">
        <v>1901</v>
      </c>
      <c r="I864" s="4" t="s">
        <v>1906</v>
      </c>
      <c r="J864" s="35">
        <v>144.5</v>
      </c>
      <c r="K864" s="35">
        <v>150</v>
      </c>
      <c r="L864" s="35">
        <f t="shared" si="14"/>
        <v>5.5</v>
      </c>
    </row>
    <row r="865" spans="1:12" ht="14.1" customHeight="1" x14ac:dyDescent="0.45">
      <c r="A865" s="44">
        <v>861</v>
      </c>
      <c r="B865" s="5" t="s">
        <v>21</v>
      </c>
      <c r="C865" s="5" t="s">
        <v>11</v>
      </c>
      <c r="D865" s="38" t="s">
        <v>1045</v>
      </c>
      <c r="E865" s="5">
        <v>26</v>
      </c>
      <c r="F865" s="5" t="s">
        <v>156</v>
      </c>
      <c r="G865" s="3">
        <v>1</v>
      </c>
      <c r="H865" s="107" t="s">
        <v>1901</v>
      </c>
      <c r="I865" s="4" t="s">
        <v>1905</v>
      </c>
      <c r="J865" s="35">
        <v>189</v>
      </c>
      <c r="K865" s="35">
        <v>200.5</v>
      </c>
      <c r="L865" s="35">
        <f t="shared" si="14"/>
        <v>11.5</v>
      </c>
    </row>
    <row r="866" spans="1:12" ht="14.1" customHeight="1" x14ac:dyDescent="0.45">
      <c r="A866" s="44">
        <v>862</v>
      </c>
      <c r="B866" s="5" t="s">
        <v>21</v>
      </c>
      <c r="C866" s="5" t="s">
        <v>11</v>
      </c>
      <c r="D866" s="38" t="s">
        <v>1045</v>
      </c>
      <c r="E866" s="5">
        <v>26</v>
      </c>
      <c r="F866" s="5" t="s">
        <v>156</v>
      </c>
      <c r="G866" s="3">
        <v>1</v>
      </c>
      <c r="H866" s="107" t="s">
        <v>1901</v>
      </c>
      <c r="I866" s="4" t="s">
        <v>1906</v>
      </c>
      <c r="J866" s="35">
        <v>323.3</v>
      </c>
      <c r="K866" s="35">
        <v>324</v>
      </c>
      <c r="L866" s="35">
        <f t="shared" si="14"/>
        <v>0.69999999999998863</v>
      </c>
    </row>
    <row r="867" spans="1:12" ht="14.1" customHeight="1" x14ac:dyDescent="0.45">
      <c r="A867" s="44">
        <v>863</v>
      </c>
      <c r="B867" s="5" t="s">
        <v>21</v>
      </c>
      <c r="C867" s="5" t="s">
        <v>11</v>
      </c>
      <c r="D867" s="38" t="s">
        <v>1056</v>
      </c>
      <c r="E867" s="5">
        <v>2622</v>
      </c>
      <c r="F867" s="5" t="s">
        <v>170</v>
      </c>
      <c r="G867" s="3">
        <v>2</v>
      </c>
      <c r="H867" s="106" t="s">
        <v>1903</v>
      </c>
      <c r="I867" s="4" t="s">
        <v>1905</v>
      </c>
      <c r="J867" s="35">
        <v>2</v>
      </c>
      <c r="K867" s="35">
        <v>5.4</v>
      </c>
      <c r="L867" s="35">
        <f t="shared" si="14"/>
        <v>3.4000000000000004</v>
      </c>
    </row>
    <row r="868" spans="1:12" ht="14.1" customHeight="1" x14ac:dyDescent="0.45">
      <c r="A868" s="44">
        <v>864</v>
      </c>
      <c r="B868" s="5" t="s">
        <v>21</v>
      </c>
      <c r="C868" s="5" t="s">
        <v>11</v>
      </c>
      <c r="D868" s="38" t="s">
        <v>1056</v>
      </c>
      <c r="E868" s="5">
        <v>2622</v>
      </c>
      <c r="F868" s="5" t="s">
        <v>170</v>
      </c>
      <c r="G868" s="3">
        <v>2</v>
      </c>
      <c r="H868" s="106" t="s">
        <v>1903</v>
      </c>
      <c r="I868" s="4" t="s">
        <v>1906</v>
      </c>
      <c r="J868" s="35">
        <v>2.2999999999999998</v>
      </c>
      <c r="K868" s="35">
        <v>5.4</v>
      </c>
      <c r="L868" s="35">
        <f t="shared" si="14"/>
        <v>3.1000000000000005</v>
      </c>
    </row>
    <row r="869" spans="1:12" ht="14.1" customHeight="1" x14ac:dyDescent="0.45">
      <c r="A869" s="44">
        <v>865</v>
      </c>
      <c r="B869" s="5" t="s">
        <v>21</v>
      </c>
      <c r="C869" s="5" t="s">
        <v>11</v>
      </c>
      <c r="D869" s="38" t="s">
        <v>1057</v>
      </c>
      <c r="E869" s="5">
        <v>2626</v>
      </c>
      <c r="F869" s="5" t="s">
        <v>793</v>
      </c>
      <c r="G869" s="3">
        <v>2</v>
      </c>
      <c r="H869" s="106" t="s">
        <v>1903</v>
      </c>
      <c r="I869" s="4" t="s">
        <v>1906</v>
      </c>
      <c r="J869" s="35">
        <v>33</v>
      </c>
      <c r="K869" s="35">
        <v>33.5</v>
      </c>
      <c r="L869" s="35">
        <f t="shared" si="14"/>
        <v>0.5</v>
      </c>
    </row>
    <row r="870" spans="1:12" ht="14.1" customHeight="1" x14ac:dyDescent="0.45">
      <c r="A870" s="44">
        <v>866</v>
      </c>
      <c r="B870" s="5" t="s">
        <v>21</v>
      </c>
      <c r="C870" s="5" t="s">
        <v>11</v>
      </c>
      <c r="D870" s="38" t="s">
        <v>1058</v>
      </c>
      <c r="E870" s="5">
        <v>2636</v>
      </c>
      <c r="F870" s="5" t="s">
        <v>174</v>
      </c>
      <c r="G870" s="3">
        <v>2</v>
      </c>
      <c r="H870" s="106" t="s">
        <v>1903</v>
      </c>
      <c r="I870" s="4" t="s">
        <v>1905</v>
      </c>
      <c r="J870" s="35">
        <v>1.3</v>
      </c>
      <c r="K870" s="35">
        <v>2</v>
      </c>
      <c r="L870" s="35">
        <f t="shared" si="14"/>
        <v>0.7</v>
      </c>
    </row>
    <row r="871" spans="1:12" ht="14.1" customHeight="1" x14ac:dyDescent="0.45">
      <c r="A871" s="44">
        <v>867</v>
      </c>
      <c r="B871" s="5" t="s">
        <v>21</v>
      </c>
      <c r="C871" s="5" t="s">
        <v>11</v>
      </c>
      <c r="D871" s="38" t="s">
        <v>1058</v>
      </c>
      <c r="E871" s="5">
        <v>2636</v>
      </c>
      <c r="F871" s="5" t="s">
        <v>174</v>
      </c>
      <c r="G871" s="3">
        <v>2</v>
      </c>
      <c r="H871" s="106" t="s">
        <v>1903</v>
      </c>
      <c r="I871" s="4" t="s">
        <v>1906</v>
      </c>
      <c r="J871" s="35">
        <v>2.7</v>
      </c>
      <c r="K871" s="35">
        <v>4.4000000000000004</v>
      </c>
      <c r="L871" s="35">
        <f t="shared" si="14"/>
        <v>1.7000000000000002</v>
      </c>
    </row>
    <row r="872" spans="1:12" ht="14.1" customHeight="1" x14ac:dyDescent="0.45">
      <c r="A872" s="44">
        <v>868</v>
      </c>
      <c r="B872" s="5" t="s">
        <v>21</v>
      </c>
      <c r="C872" s="5" t="s">
        <v>12</v>
      </c>
      <c r="D872" s="5" t="s">
        <v>1059</v>
      </c>
      <c r="E872" s="5">
        <v>24</v>
      </c>
      <c r="F872" s="5" t="s">
        <v>182</v>
      </c>
      <c r="G872" s="3">
        <v>1</v>
      </c>
      <c r="H872" s="107" t="s">
        <v>1902</v>
      </c>
      <c r="I872" s="4" t="s">
        <v>1905</v>
      </c>
      <c r="J872" s="35">
        <v>0.8</v>
      </c>
      <c r="K872" s="35">
        <v>2.8</v>
      </c>
      <c r="L872" s="35">
        <f t="shared" si="14"/>
        <v>1.9999999999999998</v>
      </c>
    </row>
    <row r="873" spans="1:12" ht="14.1" customHeight="1" x14ac:dyDescent="0.45">
      <c r="A873" s="44">
        <v>869</v>
      </c>
      <c r="B873" s="5" t="s">
        <v>21</v>
      </c>
      <c r="C873" s="5" t="s">
        <v>12</v>
      </c>
      <c r="D873" s="5" t="s">
        <v>1059</v>
      </c>
      <c r="E873" s="5">
        <v>24</v>
      </c>
      <c r="F873" s="5" t="s">
        <v>182</v>
      </c>
      <c r="G873" s="3">
        <v>1</v>
      </c>
      <c r="H873" s="107" t="s">
        <v>1902</v>
      </c>
      <c r="I873" s="4" t="s">
        <v>1906</v>
      </c>
      <c r="J873" s="35">
        <v>0.8</v>
      </c>
      <c r="K873" s="35">
        <v>5.7</v>
      </c>
      <c r="L873" s="35">
        <f t="shared" si="14"/>
        <v>4.9000000000000004</v>
      </c>
    </row>
    <row r="874" spans="1:12" ht="14.1" customHeight="1" x14ac:dyDescent="0.45">
      <c r="A874" s="44">
        <v>870</v>
      </c>
      <c r="B874" s="5" t="s">
        <v>21</v>
      </c>
      <c r="C874" s="5" t="s">
        <v>12</v>
      </c>
      <c r="D874" s="5" t="s">
        <v>1059</v>
      </c>
      <c r="E874" s="5">
        <v>24</v>
      </c>
      <c r="F874" s="5" t="s">
        <v>182</v>
      </c>
      <c r="G874" s="3">
        <v>1</v>
      </c>
      <c r="H874" s="107" t="s">
        <v>1901</v>
      </c>
      <c r="I874" s="4" t="s">
        <v>1906</v>
      </c>
      <c r="J874" s="35">
        <v>193</v>
      </c>
      <c r="K874" s="35">
        <v>212.5</v>
      </c>
      <c r="L874" s="35">
        <f t="shared" si="14"/>
        <v>19.5</v>
      </c>
    </row>
    <row r="875" spans="1:12" ht="14.1" customHeight="1" x14ac:dyDescent="0.45">
      <c r="A875" s="44">
        <v>871</v>
      </c>
      <c r="B875" s="5" t="s">
        <v>21</v>
      </c>
      <c r="C875" s="5" t="s">
        <v>12</v>
      </c>
      <c r="D875" s="5" t="s">
        <v>1060</v>
      </c>
      <c r="E875" s="5">
        <v>2436</v>
      </c>
      <c r="F875" s="5" t="s">
        <v>187</v>
      </c>
      <c r="G875" s="3">
        <v>2</v>
      </c>
      <c r="H875" s="106" t="s">
        <v>1903</v>
      </c>
      <c r="I875" s="4" t="s">
        <v>1905</v>
      </c>
      <c r="J875" s="35">
        <v>0</v>
      </c>
      <c r="K875" s="35">
        <v>1.2</v>
      </c>
      <c r="L875" s="35">
        <f t="shared" si="14"/>
        <v>1.2</v>
      </c>
    </row>
    <row r="876" spans="1:12" ht="14.1" customHeight="1" x14ac:dyDescent="0.45">
      <c r="A876" s="44">
        <v>872</v>
      </c>
      <c r="B876" s="5" t="s">
        <v>21</v>
      </c>
      <c r="C876" s="5" t="s">
        <v>12</v>
      </c>
      <c r="D876" s="5" t="s">
        <v>1061</v>
      </c>
      <c r="E876" s="5">
        <v>246</v>
      </c>
      <c r="F876" s="5" t="s">
        <v>191</v>
      </c>
      <c r="G876" s="3">
        <v>1</v>
      </c>
      <c r="H876" s="107" t="s">
        <v>1901</v>
      </c>
      <c r="I876" s="4" t="s">
        <v>1906</v>
      </c>
      <c r="J876" s="35">
        <v>3.4</v>
      </c>
      <c r="K876" s="35">
        <v>3.7</v>
      </c>
      <c r="L876" s="35">
        <f t="shared" si="14"/>
        <v>0.30000000000000027</v>
      </c>
    </row>
    <row r="877" spans="1:12" ht="14.1" customHeight="1" x14ac:dyDescent="0.45">
      <c r="A877" s="44">
        <v>873</v>
      </c>
      <c r="B877" s="5" t="s">
        <v>21</v>
      </c>
      <c r="C877" s="5" t="s">
        <v>12</v>
      </c>
      <c r="D877" s="5" t="s">
        <v>1061</v>
      </c>
      <c r="E877" s="5">
        <v>246</v>
      </c>
      <c r="F877" s="5" t="s">
        <v>191</v>
      </c>
      <c r="G877" s="3">
        <v>1</v>
      </c>
      <c r="H877" s="107" t="s">
        <v>1901</v>
      </c>
      <c r="I877" s="4" t="s">
        <v>1906</v>
      </c>
      <c r="J877" s="35">
        <v>19.7</v>
      </c>
      <c r="K877" s="35">
        <v>20.2</v>
      </c>
      <c r="L877" s="35">
        <f t="shared" si="14"/>
        <v>0.5</v>
      </c>
    </row>
    <row r="878" spans="1:12" ht="14.1" customHeight="1" x14ac:dyDescent="0.45">
      <c r="A878" s="44">
        <v>874</v>
      </c>
      <c r="B878" s="5" t="s">
        <v>21</v>
      </c>
      <c r="C878" s="5" t="s">
        <v>12</v>
      </c>
      <c r="D878" s="5" t="s">
        <v>1061</v>
      </c>
      <c r="E878" s="5">
        <v>246</v>
      </c>
      <c r="F878" s="5" t="s">
        <v>191</v>
      </c>
      <c r="G878" s="3">
        <v>1</v>
      </c>
      <c r="H878" s="107" t="s">
        <v>1901</v>
      </c>
      <c r="I878" s="4" t="s">
        <v>1906</v>
      </c>
      <c r="J878" s="35">
        <v>24.7</v>
      </c>
      <c r="K878" s="35">
        <v>29.7</v>
      </c>
      <c r="L878" s="35">
        <f t="shared" si="14"/>
        <v>5</v>
      </c>
    </row>
    <row r="879" spans="1:12" ht="14.1" customHeight="1" x14ac:dyDescent="0.45">
      <c r="A879" s="44">
        <v>875</v>
      </c>
      <c r="B879" s="5" t="s">
        <v>21</v>
      </c>
      <c r="C879" s="5" t="s">
        <v>12</v>
      </c>
      <c r="D879" s="5" t="s">
        <v>1061</v>
      </c>
      <c r="E879" s="5">
        <v>246</v>
      </c>
      <c r="F879" s="5" t="s">
        <v>191</v>
      </c>
      <c r="G879" s="3">
        <v>1</v>
      </c>
      <c r="H879" s="107" t="s">
        <v>1901</v>
      </c>
      <c r="I879" s="4" t="s">
        <v>1905</v>
      </c>
      <c r="J879" s="35">
        <v>24.7</v>
      </c>
      <c r="K879" s="35">
        <v>29</v>
      </c>
      <c r="L879" s="35">
        <f t="shared" si="14"/>
        <v>4.3000000000000007</v>
      </c>
    </row>
    <row r="880" spans="1:12" ht="14.1" customHeight="1" x14ac:dyDescent="0.45">
      <c r="A880" s="44">
        <v>876</v>
      </c>
      <c r="B880" s="5" t="s">
        <v>21</v>
      </c>
      <c r="C880" s="5" t="s">
        <v>12</v>
      </c>
      <c r="D880" s="5" t="s">
        <v>1061</v>
      </c>
      <c r="E880" s="5">
        <v>246</v>
      </c>
      <c r="F880" s="5" t="s">
        <v>191</v>
      </c>
      <c r="G880" s="3">
        <v>1</v>
      </c>
      <c r="H880" s="107" t="s">
        <v>1901</v>
      </c>
      <c r="I880" s="4" t="s">
        <v>1906</v>
      </c>
      <c r="J880" s="35">
        <v>36.299999999999997</v>
      </c>
      <c r="K880" s="35">
        <v>37.5</v>
      </c>
      <c r="L880" s="35">
        <f t="shared" si="14"/>
        <v>1.2000000000000028</v>
      </c>
    </row>
    <row r="881" spans="1:12" ht="14.1" customHeight="1" x14ac:dyDescent="0.45">
      <c r="A881" s="44">
        <v>877</v>
      </c>
      <c r="B881" s="5" t="s">
        <v>21</v>
      </c>
      <c r="C881" s="5" t="s">
        <v>12</v>
      </c>
      <c r="D881" s="5" t="s">
        <v>1062</v>
      </c>
      <c r="E881" s="5">
        <v>24672</v>
      </c>
      <c r="F881" s="5" t="s">
        <v>193</v>
      </c>
      <c r="G881" s="3">
        <v>1</v>
      </c>
      <c r="H881" s="107" t="s">
        <v>1901</v>
      </c>
      <c r="I881" s="4" t="s">
        <v>1905</v>
      </c>
      <c r="J881" s="35">
        <v>0</v>
      </c>
      <c r="K881" s="35">
        <v>1.2</v>
      </c>
      <c r="L881" s="35">
        <f t="shared" si="14"/>
        <v>1.2</v>
      </c>
    </row>
    <row r="882" spans="1:12" ht="14.1" customHeight="1" x14ac:dyDescent="0.45">
      <c r="A882" s="44">
        <v>878</v>
      </c>
      <c r="B882" s="5" t="s">
        <v>21</v>
      </c>
      <c r="C882" s="5" t="s">
        <v>12</v>
      </c>
      <c r="D882" s="5" t="s">
        <v>1062</v>
      </c>
      <c r="E882" s="5">
        <v>24672</v>
      </c>
      <c r="F882" s="5" t="s">
        <v>193</v>
      </c>
      <c r="G882" s="3">
        <v>1</v>
      </c>
      <c r="H882" s="107" t="s">
        <v>1901</v>
      </c>
      <c r="I882" s="4" t="s">
        <v>1906</v>
      </c>
      <c r="J882" s="35">
        <v>0</v>
      </c>
      <c r="K882" s="35">
        <v>1.2</v>
      </c>
      <c r="L882" s="35">
        <f t="shared" si="14"/>
        <v>1.2</v>
      </c>
    </row>
    <row r="883" spans="1:12" ht="14.1" customHeight="1" x14ac:dyDescent="0.45">
      <c r="A883" s="44">
        <v>879</v>
      </c>
      <c r="B883" s="5" t="s">
        <v>21</v>
      </c>
      <c r="C883" s="5" t="s">
        <v>12</v>
      </c>
      <c r="D883" s="5" t="s">
        <v>1063</v>
      </c>
      <c r="E883" s="5">
        <v>26714</v>
      </c>
      <c r="F883" s="5" t="s">
        <v>155</v>
      </c>
      <c r="G883" s="3">
        <v>1</v>
      </c>
      <c r="H883" s="107" t="s">
        <v>1901</v>
      </c>
      <c r="I883" s="4" t="s">
        <v>1905</v>
      </c>
      <c r="J883" s="35">
        <v>40</v>
      </c>
      <c r="K883" s="35">
        <v>123.5</v>
      </c>
      <c r="L883" s="35">
        <f t="shared" si="14"/>
        <v>83.5</v>
      </c>
    </row>
    <row r="884" spans="1:12" ht="14.1" customHeight="1" x14ac:dyDescent="0.45">
      <c r="A884" s="44">
        <v>880</v>
      </c>
      <c r="B884" s="5" t="s">
        <v>21</v>
      </c>
      <c r="C884" s="5" t="s">
        <v>12</v>
      </c>
      <c r="D884" s="5" t="s">
        <v>1063</v>
      </c>
      <c r="E884" s="5">
        <v>26714</v>
      </c>
      <c r="F884" s="5" t="s">
        <v>155</v>
      </c>
      <c r="G884" s="3">
        <v>1</v>
      </c>
      <c r="H884" s="107" t="s">
        <v>1901</v>
      </c>
      <c r="I884" s="4" t="s">
        <v>1906</v>
      </c>
      <c r="J884" s="35">
        <v>45.5</v>
      </c>
      <c r="K884" s="35">
        <v>48.6</v>
      </c>
      <c r="L884" s="35">
        <f t="shared" si="14"/>
        <v>3.1000000000000014</v>
      </c>
    </row>
    <row r="885" spans="1:12" ht="14.1" customHeight="1" x14ac:dyDescent="0.45">
      <c r="A885" s="44">
        <v>881</v>
      </c>
      <c r="B885" s="5" t="s">
        <v>21</v>
      </c>
      <c r="C885" s="5" t="s">
        <v>12</v>
      </c>
      <c r="D885" s="5" t="s">
        <v>1063</v>
      </c>
      <c r="E885" s="5">
        <v>26714</v>
      </c>
      <c r="F885" s="5" t="s">
        <v>155</v>
      </c>
      <c r="G885" s="3">
        <v>1</v>
      </c>
      <c r="H885" s="107" t="s">
        <v>1901</v>
      </c>
      <c r="I885" s="4" t="s">
        <v>1906</v>
      </c>
      <c r="J885" s="35">
        <v>72.5</v>
      </c>
      <c r="K885" s="35">
        <v>74.5</v>
      </c>
      <c r="L885" s="35">
        <f t="shared" si="14"/>
        <v>2</v>
      </c>
    </row>
    <row r="886" spans="1:12" ht="14.1" customHeight="1" x14ac:dyDescent="0.45">
      <c r="A886" s="44">
        <v>882</v>
      </c>
      <c r="B886" s="5" t="s">
        <v>21</v>
      </c>
      <c r="C886" s="5" t="s">
        <v>12</v>
      </c>
      <c r="D886" s="38" t="s">
        <v>1063</v>
      </c>
      <c r="E886" s="5">
        <v>26714</v>
      </c>
      <c r="F886" s="5" t="s">
        <v>155</v>
      </c>
      <c r="G886" s="3">
        <v>1</v>
      </c>
      <c r="H886" s="107" t="s">
        <v>1902</v>
      </c>
      <c r="I886" s="4" t="s">
        <v>1905</v>
      </c>
      <c r="J886" s="35">
        <v>261.2</v>
      </c>
      <c r="K886" s="35">
        <v>264.8</v>
      </c>
      <c r="L886" s="35">
        <f t="shared" si="14"/>
        <v>3.6000000000000227</v>
      </c>
    </row>
    <row r="887" spans="1:12" ht="14.1" customHeight="1" x14ac:dyDescent="0.45">
      <c r="A887" s="44">
        <v>883</v>
      </c>
      <c r="B887" s="5" t="s">
        <v>21</v>
      </c>
      <c r="C887" s="5" t="s">
        <v>12</v>
      </c>
      <c r="D887" s="38" t="s">
        <v>1063</v>
      </c>
      <c r="E887" s="5">
        <v>26714</v>
      </c>
      <c r="F887" s="5" t="s">
        <v>155</v>
      </c>
      <c r="G887" s="3">
        <v>1</v>
      </c>
      <c r="H887" s="107" t="s">
        <v>1902</v>
      </c>
      <c r="I887" s="4" t="s">
        <v>1905</v>
      </c>
      <c r="J887" s="35">
        <v>398</v>
      </c>
      <c r="K887" s="35">
        <v>409.7</v>
      </c>
      <c r="L887" s="35">
        <f t="shared" si="14"/>
        <v>11.699999999999989</v>
      </c>
    </row>
    <row r="888" spans="1:12" ht="14.1" customHeight="1" x14ac:dyDescent="0.45">
      <c r="A888" s="44">
        <v>884</v>
      </c>
      <c r="B888" s="5" t="s">
        <v>21</v>
      </c>
      <c r="C888" s="5" t="s">
        <v>12</v>
      </c>
      <c r="D888" s="38" t="s">
        <v>1063</v>
      </c>
      <c r="E888" s="5">
        <v>26714</v>
      </c>
      <c r="F888" s="5" t="s">
        <v>155</v>
      </c>
      <c r="G888" s="3">
        <v>1</v>
      </c>
      <c r="H888" s="107" t="s">
        <v>1902</v>
      </c>
      <c r="I888" s="4" t="s">
        <v>1905</v>
      </c>
      <c r="J888" s="35">
        <v>446.5</v>
      </c>
      <c r="K888" s="35">
        <v>450</v>
      </c>
      <c r="L888" s="35">
        <f t="shared" si="14"/>
        <v>3.5</v>
      </c>
    </row>
    <row r="889" spans="1:12" ht="14.1" customHeight="1" x14ac:dyDescent="0.45">
      <c r="A889" s="44">
        <v>885</v>
      </c>
      <c r="B889" s="5" t="s">
        <v>21</v>
      </c>
      <c r="C889" s="5" t="s">
        <v>12</v>
      </c>
      <c r="D889" s="38" t="s">
        <v>1064</v>
      </c>
      <c r="E889" s="5">
        <v>267144</v>
      </c>
      <c r="F889" s="5" t="s">
        <v>201</v>
      </c>
      <c r="G889" s="3">
        <v>2</v>
      </c>
      <c r="H889" s="106" t="s">
        <v>1903</v>
      </c>
      <c r="I889" s="4" t="s">
        <v>1906</v>
      </c>
      <c r="J889" s="35">
        <v>39.5</v>
      </c>
      <c r="K889" s="35">
        <v>40.200000000000003</v>
      </c>
      <c r="L889" s="35">
        <f t="shared" si="14"/>
        <v>0.70000000000000284</v>
      </c>
    </row>
    <row r="890" spans="1:12" ht="14.1" customHeight="1" x14ac:dyDescent="0.45">
      <c r="A890" s="44">
        <v>886</v>
      </c>
      <c r="B890" s="5" t="s">
        <v>21</v>
      </c>
      <c r="C890" s="5" t="s">
        <v>12</v>
      </c>
      <c r="D890" s="5" t="s">
        <v>1065</v>
      </c>
      <c r="E890" s="5">
        <v>26714712</v>
      </c>
      <c r="F890" s="5" t="s">
        <v>205</v>
      </c>
      <c r="G890" s="3">
        <v>2</v>
      </c>
      <c r="H890" s="106" t="s">
        <v>1903</v>
      </c>
      <c r="I890" s="4" t="s">
        <v>1906</v>
      </c>
      <c r="J890" s="35">
        <v>1.2</v>
      </c>
      <c r="K890" s="35">
        <v>12.3</v>
      </c>
      <c r="L890" s="35">
        <f t="shared" si="14"/>
        <v>11.100000000000001</v>
      </c>
    </row>
    <row r="891" spans="1:12" ht="14.1" customHeight="1" x14ac:dyDescent="0.45">
      <c r="A891" s="44">
        <v>887</v>
      </c>
      <c r="B891" s="5" t="s">
        <v>21</v>
      </c>
      <c r="C891" s="5" t="s">
        <v>12</v>
      </c>
      <c r="D891" s="5" t="s">
        <v>1065</v>
      </c>
      <c r="E891" s="5">
        <v>26714712</v>
      </c>
      <c r="F891" s="5" t="s">
        <v>205</v>
      </c>
      <c r="G891" s="3">
        <v>2</v>
      </c>
      <c r="H891" s="106" t="s">
        <v>1903</v>
      </c>
      <c r="I891" s="4" t="s">
        <v>1905</v>
      </c>
      <c r="J891" s="35">
        <v>1.2</v>
      </c>
      <c r="K891" s="35">
        <v>12.3</v>
      </c>
      <c r="L891" s="35">
        <f t="shared" si="14"/>
        <v>11.100000000000001</v>
      </c>
    </row>
    <row r="892" spans="1:12" ht="14.1" customHeight="1" x14ac:dyDescent="0.45">
      <c r="A892" s="44">
        <v>888</v>
      </c>
      <c r="B892" s="5" t="s">
        <v>21</v>
      </c>
      <c r="C892" s="5" t="s">
        <v>12</v>
      </c>
      <c r="D892" s="38" t="s">
        <v>1066</v>
      </c>
      <c r="E892" s="5">
        <v>267148</v>
      </c>
      <c r="F892" s="5" t="s">
        <v>209</v>
      </c>
      <c r="G892" s="3">
        <v>2</v>
      </c>
      <c r="H892" s="106" t="s">
        <v>1903</v>
      </c>
      <c r="I892" s="4" t="s">
        <v>1905</v>
      </c>
      <c r="J892" s="35">
        <v>58</v>
      </c>
      <c r="K892" s="35">
        <v>59.1</v>
      </c>
      <c r="L892" s="35">
        <f t="shared" si="14"/>
        <v>1.1000000000000014</v>
      </c>
    </row>
    <row r="893" spans="1:12" ht="14.1" customHeight="1" x14ac:dyDescent="0.45">
      <c r="A893" s="44">
        <v>889</v>
      </c>
      <c r="B893" s="5" t="s">
        <v>21</v>
      </c>
      <c r="C893" s="5" t="s">
        <v>12</v>
      </c>
      <c r="D893" s="38" t="s">
        <v>1066</v>
      </c>
      <c r="E893" s="5">
        <v>267148</v>
      </c>
      <c r="F893" s="5" t="s">
        <v>209</v>
      </c>
      <c r="G893" s="3">
        <v>2</v>
      </c>
      <c r="H893" s="106" t="s">
        <v>1903</v>
      </c>
      <c r="I893" s="4" t="s">
        <v>1906</v>
      </c>
      <c r="J893" s="35">
        <v>58</v>
      </c>
      <c r="K893" s="35">
        <v>59.9</v>
      </c>
      <c r="L893" s="35">
        <f t="shared" si="14"/>
        <v>1.8999999999999986</v>
      </c>
    </row>
    <row r="894" spans="1:12" ht="14.1" customHeight="1" x14ac:dyDescent="0.45">
      <c r="A894" s="44">
        <v>890</v>
      </c>
      <c r="B894" s="5" t="s">
        <v>21</v>
      </c>
      <c r="C894" s="5" t="s">
        <v>12</v>
      </c>
      <c r="D894" s="38" t="s">
        <v>1780</v>
      </c>
      <c r="E894" s="5" t="s">
        <v>1782</v>
      </c>
      <c r="F894" s="5" t="s">
        <v>1781</v>
      </c>
      <c r="G894" s="3">
        <v>2</v>
      </c>
      <c r="H894" s="106" t="s">
        <v>1903</v>
      </c>
      <c r="I894" s="4" t="s">
        <v>1905</v>
      </c>
      <c r="J894" s="35">
        <v>0.8</v>
      </c>
      <c r="K894" s="35">
        <v>5</v>
      </c>
      <c r="L894" s="35">
        <f>K894-J894</f>
        <v>4.2</v>
      </c>
    </row>
    <row r="895" spans="1:12" ht="14.1" customHeight="1" x14ac:dyDescent="0.45">
      <c r="A895" s="44">
        <v>891</v>
      </c>
      <c r="B895" s="5" t="s">
        <v>21</v>
      </c>
      <c r="C895" s="5" t="s">
        <v>12</v>
      </c>
      <c r="D895" s="38" t="s">
        <v>1780</v>
      </c>
      <c r="E895" s="5" t="s">
        <v>1782</v>
      </c>
      <c r="F895" s="5" t="s">
        <v>1781</v>
      </c>
      <c r="G895" s="3">
        <v>2</v>
      </c>
      <c r="H895" s="106" t="s">
        <v>1903</v>
      </c>
      <c r="I895" s="4" t="s">
        <v>1906</v>
      </c>
      <c r="J895" s="35">
        <v>0.8</v>
      </c>
      <c r="K895" s="35">
        <v>3.5</v>
      </c>
      <c r="L895" s="35">
        <f>K895-J895</f>
        <v>2.7</v>
      </c>
    </row>
    <row r="896" spans="1:12" ht="14.1" customHeight="1" x14ac:dyDescent="0.45">
      <c r="A896" s="44">
        <v>892</v>
      </c>
      <c r="B896" s="5" t="s">
        <v>21</v>
      </c>
      <c r="C896" s="5" t="s">
        <v>12</v>
      </c>
      <c r="D896" s="38" t="s">
        <v>1780</v>
      </c>
      <c r="E896" s="5" t="s">
        <v>1782</v>
      </c>
      <c r="F896" s="5" t="s">
        <v>1781</v>
      </c>
      <c r="G896" s="3">
        <v>2</v>
      </c>
      <c r="H896" s="106" t="s">
        <v>1903</v>
      </c>
      <c r="I896" s="4" t="s">
        <v>1906</v>
      </c>
      <c r="J896" s="35">
        <v>3.8</v>
      </c>
      <c r="K896" s="35">
        <v>5</v>
      </c>
      <c r="L896" s="35">
        <f>K896-J896</f>
        <v>1.2000000000000002</v>
      </c>
    </row>
    <row r="897" spans="1:26" ht="14.1" customHeight="1" x14ac:dyDescent="0.45">
      <c r="A897" s="44">
        <v>893</v>
      </c>
      <c r="B897" s="5" t="s">
        <v>21</v>
      </c>
      <c r="C897" s="5" t="s">
        <v>13</v>
      </c>
      <c r="D897" s="38" t="s">
        <v>851</v>
      </c>
      <c r="E897" s="5">
        <v>2</v>
      </c>
      <c r="F897" s="5" t="s">
        <v>157</v>
      </c>
      <c r="G897" s="3">
        <v>1</v>
      </c>
      <c r="H897" s="107" t="s">
        <v>1902</v>
      </c>
      <c r="I897" s="4" t="s">
        <v>1905</v>
      </c>
      <c r="J897" s="35">
        <v>626.29999999999995</v>
      </c>
      <c r="K897" s="35">
        <v>630.70000000000005</v>
      </c>
      <c r="L897" s="35">
        <f t="shared" si="14"/>
        <v>4.4000000000000909</v>
      </c>
    </row>
    <row r="898" spans="1:26" ht="14.1" customHeight="1" x14ac:dyDescent="0.45">
      <c r="A898" s="44">
        <v>894</v>
      </c>
      <c r="B898" s="5" t="s">
        <v>21</v>
      </c>
      <c r="C898" s="5" t="s">
        <v>13</v>
      </c>
      <c r="D898" s="38" t="s">
        <v>851</v>
      </c>
      <c r="E898" s="5">
        <v>2</v>
      </c>
      <c r="F898" s="5" t="s">
        <v>157</v>
      </c>
      <c r="G898" s="3">
        <v>1</v>
      </c>
      <c r="H898" s="107" t="s">
        <v>1902</v>
      </c>
      <c r="I898" s="4" t="s">
        <v>1906</v>
      </c>
      <c r="J898" s="35">
        <v>628.4</v>
      </c>
      <c r="K898" s="35">
        <v>643.5</v>
      </c>
      <c r="L898" s="35">
        <f t="shared" si="14"/>
        <v>15.100000000000023</v>
      </c>
    </row>
    <row r="899" spans="1:26" ht="14.1" customHeight="1" x14ac:dyDescent="0.45">
      <c r="A899" s="44">
        <v>895</v>
      </c>
      <c r="B899" s="5" t="s">
        <v>21</v>
      </c>
      <c r="C899" s="5" t="s">
        <v>13</v>
      </c>
      <c r="D899" s="38" t="s">
        <v>851</v>
      </c>
      <c r="E899" s="5">
        <v>2</v>
      </c>
      <c r="F899" s="5" t="s">
        <v>157</v>
      </c>
      <c r="G899" s="3">
        <v>1</v>
      </c>
      <c r="H899" s="107" t="s">
        <v>1902</v>
      </c>
      <c r="I899" s="4" t="s">
        <v>1905</v>
      </c>
      <c r="J899" s="35">
        <v>631.1</v>
      </c>
      <c r="K899" s="35">
        <v>635</v>
      </c>
      <c r="L899" s="35">
        <f t="shared" si="14"/>
        <v>3.8999999999999773</v>
      </c>
    </row>
    <row r="900" spans="1:26" ht="14.1" customHeight="1" x14ac:dyDescent="0.45">
      <c r="A900" s="44">
        <v>896</v>
      </c>
      <c r="B900" s="5" t="s">
        <v>21</v>
      </c>
      <c r="C900" s="5" t="s">
        <v>13</v>
      </c>
      <c r="D900" s="38" t="s">
        <v>851</v>
      </c>
      <c r="E900" s="5">
        <v>2</v>
      </c>
      <c r="F900" s="5" t="s">
        <v>157</v>
      </c>
      <c r="G900" s="3">
        <v>1</v>
      </c>
      <c r="H900" s="107" t="s">
        <v>1902</v>
      </c>
      <c r="I900" s="4" t="s">
        <v>1905</v>
      </c>
      <c r="J900" s="35">
        <v>635.4</v>
      </c>
      <c r="K900" s="35">
        <v>636.1</v>
      </c>
      <c r="L900" s="35">
        <f t="shared" si="14"/>
        <v>0.70000000000004547</v>
      </c>
    </row>
    <row r="901" spans="1:26" ht="14.1" customHeight="1" x14ac:dyDescent="0.45">
      <c r="A901" s="44">
        <v>897</v>
      </c>
      <c r="B901" s="5" t="s">
        <v>21</v>
      </c>
      <c r="C901" s="5" t="s">
        <v>13</v>
      </c>
      <c r="D901" s="38" t="s">
        <v>851</v>
      </c>
      <c r="E901" s="5">
        <v>2</v>
      </c>
      <c r="F901" s="5" t="s">
        <v>157</v>
      </c>
      <c r="G901" s="3">
        <v>1</v>
      </c>
      <c r="H901" s="107" t="s">
        <v>1902</v>
      </c>
      <c r="I901" s="4" t="s">
        <v>1905</v>
      </c>
      <c r="J901" s="35">
        <v>637.79999999999995</v>
      </c>
      <c r="K901" s="35">
        <v>649.6</v>
      </c>
      <c r="L901" s="35">
        <f t="shared" si="14"/>
        <v>11.800000000000068</v>
      </c>
    </row>
    <row r="902" spans="1:26" ht="14.1" customHeight="1" x14ac:dyDescent="0.45">
      <c r="A902" s="44">
        <v>898</v>
      </c>
      <c r="B902" s="5" t="s">
        <v>21</v>
      </c>
      <c r="C902" s="5" t="s">
        <v>13</v>
      </c>
      <c r="D902" s="5" t="s">
        <v>851</v>
      </c>
      <c r="E902" s="5">
        <v>2</v>
      </c>
      <c r="F902" s="5" t="s">
        <v>157</v>
      </c>
      <c r="G902" s="3">
        <v>1</v>
      </c>
      <c r="H902" s="107" t="s">
        <v>1902</v>
      </c>
      <c r="I902" s="4" t="s">
        <v>1906</v>
      </c>
      <c r="J902" s="35">
        <v>644</v>
      </c>
      <c r="K902" s="35">
        <v>650.79999999999995</v>
      </c>
      <c r="L902" s="35">
        <f t="shared" si="14"/>
        <v>6.7999999999999545</v>
      </c>
    </row>
    <row r="903" spans="1:26" ht="14.1" customHeight="1" x14ac:dyDescent="0.45">
      <c r="A903" s="44">
        <v>899</v>
      </c>
      <c r="B903" s="5" t="s">
        <v>21</v>
      </c>
      <c r="C903" s="5" t="s">
        <v>13</v>
      </c>
      <c r="D903" s="38" t="s">
        <v>851</v>
      </c>
      <c r="E903" s="5">
        <v>2</v>
      </c>
      <c r="F903" s="5" t="s">
        <v>157</v>
      </c>
      <c r="G903" s="3">
        <v>1</v>
      </c>
      <c r="H903" s="107" t="s">
        <v>1902</v>
      </c>
      <c r="I903" s="4" t="s">
        <v>1906</v>
      </c>
      <c r="J903" s="35">
        <v>651.29999999999995</v>
      </c>
      <c r="K903" s="35">
        <v>690.5</v>
      </c>
      <c r="L903" s="35">
        <f t="shared" si="14"/>
        <v>39.200000000000045</v>
      </c>
    </row>
    <row r="904" spans="1:26" ht="14.1" customHeight="1" x14ac:dyDescent="0.45">
      <c r="A904" s="44">
        <v>900</v>
      </c>
      <c r="B904" s="5" t="s">
        <v>21</v>
      </c>
      <c r="C904" s="5" t="s">
        <v>13</v>
      </c>
      <c r="D904" s="38" t="s">
        <v>851</v>
      </c>
      <c r="E904" s="5">
        <v>2</v>
      </c>
      <c r="F904" s="5" t="s">
        <v>157</v>
      </c>
      <c r="G904" s="3">
        <v>1</v>
      </c>
      <c r="H904" s="107" t="s">
        <v>1902</v>
      </c>
      <c r="I904" s="4" t="s">
        <v>1905</v>
      </c>
      <c r="J904" s="35">
        <v>652</v>
      </c>
      <c r="K904" s="35">
        <v>655.5</v>
      </c>
      <c r="L904" s="35">
        <f t="shared" si="14"/>
        <v>3.5</v>
      </c>
    </row>
    <row r="905" spans="1:26" ht="14.1" customHeight="1" x14ac:dyDescent="0.45">
      <c r="A905" s="44">
        <v>901</v>
      </c>
      <c r="B905" s="5" t="s">
        <v>21</v>
      </c>
      <c r="C905" s="5" t="s">
        <v>13</v>
      </c>
      <c r="D905" s="38" t="s">
        <v>851</v>
      </c>
      <c r="E905" s="5">
        <v>2</v>
      </c>
      <c r="F905" s="5" t="s">
        <v>157</v>
      </c>
      <c r="G905" s="3">
        <v>1</v>
      </c>
      <c r="H905" s="107" t="s">
        <v>1902</v>
      </c>
      <c r="I905" s="4" t="s">
        <v>1905</v>
      </c>
      <c r="J905" s="35">
        <v>655.5</v>
      </c>
      <c r="K905" s="35">
        <v>702</v>
      </c>
      <c r="L905" s="35">
        <f t="shared" si="14"/>
        <v>46.5</v>
      </c>
    </row>
    <row r="906" spans="1:26" ht="14.1" customHeight="1" x14ac:dyDescent="0.45">
      <c r="A906" s="44">
        <v>902</v>
      </c>
      <c r="B906" s="5" t="s">
        <v>21</v>
      </c>
      <c r="C906" s="5" t="s">
        <v>13</v>
      </c>
      <c r="D906" s="5" t="s">
        <v>851</v>
      </c>
      <c r="E906" s="5">
        <v>2</v>
      </c>
      <c r="F906" s="5" t="s">
        <v>157</v>
      </c>
      <c r="G906" s="3">
        <v>1</v>
      </c>
      <c r="H906" s="107" t="s">
        <v>1902</v>
      </c>
      <c r="I906" s="4" t="s">
        <v>1906</v>
      </c>
      <c r="J906" s="35">
        <v>690.5</v>
      </c>
      <c r="K906" s="35">
        <v>695.8</v>
      </c>
      <c r="L906" s="35">
        <f t="shared" si="14"/>
        <v>5.2999999999999545</v>
      </c>
    </row>
    <row r="907" spans="1:26" ht="14.1" customHeight="1" x14ac:dyDescent="0.45">
      <c r="A907" s="44">
        <v>903</v>
      </c>
      <c r="B907" s="5" t="s">
        <v>21</v>
      </c>
      <c r="C907" s="5" t="s">
        <v>13</v>
      </c>
      <c r="D907" s="38" t="s">
        <v>851</v>
      </c>
      <c r="E907" s="5">
        <v>2</v>
      </c>
      <c r="F907" s="5" t="s">
        <v>157</v>
      </c>
      <c r="G907" s="3">
        <v>1</v>
      </c>
      <c r="H907" s="107" t="s">
        <v>1902</v>
      </c>
      <c r="I907" s="4" t="s">
        <v>1906</v>
      </c>
      <c r="J907" s="35">
        <v>696.2</v>
      </c>
      <c r="K907" s="35">
        <v>762.5</v>
      </c>
      <c r="L907" s="35">
        <f t="shared" si="14"/>
        <v>66.299999999999955</v>
      </c>
    </row>
    <row r="908" spans="1:26" ht="14.1" customHeight="1" x14ac:dyDescent="0.45">
      <c r="A908" s="44">
        <v>904</v>
      </c>
      <c r="B908" s="5" t="s">
        <v>21</v>
      </c>
      <c r="C908" s="5" t="s">
        <v>13</v>
      </c>
      <c r="D908" s="38" t="s">
        <v>851</v>
      </c>
      <c r="E908" s="5">
        <v>2</v>
      </c>
      <c r="F908" s="5" t="s">
        <v>157</v>
      </c>
      <c r="G908" s="3">
        <v>1</v>
      </c>
      <c r="H908" s="107" t="s">
        <v>1902</v>
      </c>
      <c r="I908" s="4" t="s">
        <v>1905</v>
      </c>
      <c r="J908" s="35">
        <v>702.6</v>
      </c>
      <c r="K908" s="35">
        <v>756.3</v>
      </c>
      <c r="L908" s="35">
        <f t="shared" si="14"/>
        <v>53.699999999999932</v>
      </c>
    </row>
    <row r="909" spans="1:26" ht="14.1" customHeight="1" x14ac:dyDescent="0.45">
      <c r="A909" s="44">
        <v>905</v>
      </c>
      <c r="B909" s="5" t="s">
        <v>21</v>
      </c>
      <c r="C909" s="5" t="s">
        <v>13</v>
      </c>
      <c r="D909" s="5" t="s">
        <v>851</v>
      </c>
      <c r="E909" s="5">
        <v>2</v>
      </c>
      <c r="F909" s="5" t="s">
        <v>157</v>
      </c>
      <c r="G909" s="3">
        <v>1</v>
      </c>
      <c r="H909" s="107" t="s">
        <v>1902</v>
      </c>
      <c r="I909" s="4" t="s">
        <v>1906</v>
      </c>
      <c r="J909" s="35">
        <v>762.3</v>
      </c>
      <c r="K909" s="35">
        <v>762.8</v>
      </c>
      <c r="L909" s="35">
        <f t="shared" si="14"/>
        <v>0.5</v>
      </c>
    </row>
    <row r="910" spans="1:26" ht="14.1" customHeight="1" x14ac:dyDescent="0.45">
      <c r="A910" s="44">
        <v>906</v>
      </c>
      <c r="B910" s="5" t="s">
        <v>21</v>
      </c>
      <c r="C910" s="5" t="s">
        <v>13</v>
      </c>
      <c r="D910" s="5" t="s">
        <v>851</v>
      </c>
      <c r="E910" s="5">
        <v>2</v>
      </c>
      <c r="F910" s="5" t="s">
        <v>157</v>
      </c>
      <c r="G910" s="3">
        <v>1</v>
      </c>
      <c r="H910" s="107" t="s">
        <v>1902</v>
      </c>
      <c r="I910" s="4" t="s">
        <v>1906</v>
      </c>
      <c r="J910" s="35">
        <v>763</v>
      </c>
      <c r="K910" s="35">
        <v>764.1</v>
      </c>
      <c r="L910" s="35">
        <f t="shared" si="14"/>
        <v>1.1000000000000227</v>
      </c>
    </row>
    <row r="911" spans="1:26" ht="14.1" customHeight="1" x14ac:dyDescent="0.45">
      <c r="A911" s="44">
        <v>907</v>
      </c>
      <c r="B911" s="5" t="s">
        <v>21</v>
      </c>
      <c r="C911" s="5" t="s">
        <v>13</v>
      </c>
      <c r="D911" s="38" t="s">
        <v>851</v>
      </c>
      <c r="E911" s="5">
        <v>2</v>
      </c>
      <c r="F911" s="5" t="s">
        <v>157</v>
      </c>
      <c r="G911" s="3">
        <v>1</v>
      </c>
      <c r="H911" s="107" t="s">
        <v>1902</v>
      </c>
      <c r="I911" s="4" t="s">
        <v>1906</v>
      </c>
      <c r="J911" s="35">
        <v>764.2</v>
      </c>
      <c r="K911" s="35">
        <v>788.7</v>
      </c>
      <c r="L911" s="35">
        <f t="shared" si="14"/>
        <v>24.5</v>
      </c>
      <c r="M911"/>
      <c r="N911"/>
      <c r="O911"/>
      <c r="P911"/>
      <c r="Q911"/>
      <c r="R911"/>
      <c r="S911"/>
      <c r="T911"/>
      <c r="U911"/>
      <c r="V911"/>
      <c r="W911"/>
      <c r="X911"/>
      <c r="Y911"/>
      <c r="Z911"/>
    </row>
    <row r="912" spans="1:26" ht="14.1" customHeight="1" x14ac:dyDescent="0.45">
      <c r="A912" s="44">
        <v>908</v>
      </c>
      <c r="B912" s="5" t="s">
        <v>21</v>
      </c>
      <c r="C912" s="5" t="s">
        <v>13</v>
      </c>
      <c r="D912" s="5" t="s">
        <v>851</v>
      </c>
      <c r="E912" s="5">
        <v>2</v>
      </c>
      <c r="F912" s="5" t="s">
        <v>157</v>
      </c>
      <c r="G912" s="3">
        <v>1</v>
      </c>
      <c r="H912" s="107" t="s">
        <v>1902</v>
      </c>
      <c r="I912" s="4" t="s">
        <v>1905</v>
      </c>
      <c r="J912" s="35">
        <v>769.5</v>
      </c>
      <c r="K912" s="35">
        <v>771.6</v>
      </c>
      <c r="L912" s="35">
        <f t="shared" si="14"/>
        <v>2.1000000000000227</v>
      </c>
      <c r="M912"/>
      <c r="N912"/>
      <c r="O912"/>
      <c r="P912"/>
      <c r="Q912"/>
      <c r="R912"/>
      <c r="S912"/>
      <c r="T912"/>
      <c r="U912"/>
      <c r="V912"/>
      <c r="W912"/>
      <c r="X912"/>
      <c r="Y912"/>
      <c r="Z912"/>
    </row>
    <row r="913" spans="1:26" ht="14.1" customHeight="1" x14ac:dyDescent="0.45">
      <c r="A913" s="44">
        <v>909</v>
      </c>
      <c r="B913" s="5" t="s">
        <v>21</v>
      </c>
      <c r="C913" s="5" t="s">
        <v>13</v>
      </c>
      <c r="D913" s="38" t="s">
        <v>851</v>
      </c>
      <c r="E913" s="5">
        <v>2</v>
      </c>
      <c r="F913" s="5" t="s">
        <v>157</v>
      </c>
      <c r="G913" s="3">
        <v>1</v>
      </c>
      <c r="H913" s="107" t="s">
        <v>1902</v>
      </c>
      <c r="I913" s="4" t="s">
        <v>1905</v>
      </c>
      <c r="J913" s="35">
        <v>773.9</v>
      </c>
      <c r="K913" s="35">
        <v>778.7</v>
      </c>
      <c r="L913" s="35">
        <f t="shared" si="14"/>
        <v>4.8000000000000682</v>
      </c>
      <c r="M913"/>
      <c r="N913"/>
      <c r="O913"/>
      <c r="P913"/>
      <c r="Q913"/>
      <c r="R913"/>
      <c r="S913"/>
      <c r="T913"/>
      <c r="U913"/>
      <c r="V913"/>
      <c r="W913"/>
      <c r="X913"/>
      <c r="Y913"/>
      <c r="Z913"/>
    </row>
    <row r="914" spans="1:26" ht="14.1" customHeight="1" x14ac:dyDescent="0.45">
      <c r="A914" s="44">
        <v>910</v>
      </c>
      <c r="B914" s="5" t="s">
        <v>21</v>
      </c>
      <c r="C914" s="5" t="s">
        <v>13</v>
      </c>
      <c r="D914" s="38" t="s">
        <v>851</v>
      </c>
      <c r="E914" s="5">
        <v>2</v>
      </c>
      <c r="F914" s="5" t="s">
        <v>157</v>
      </c>
      <c r="G914" s="3">
        <v>1</v>
      </c>
      <c r="H914" s="107" t="s">
        <v>1902</v>
      </c>
      <c r="I914" s="4" t="s">
        <v>1905</v>
      </c>
      <c r="J914" s="35">
        <v>778.8</v>
      </c>
      <c r="K914" s="35">
        <v>779.6</v>
      </c>
      <c r="L914" s="35">
        <f t="shared" si="14"/>
        <v>0.80000000000006821</v>
      </c>
      <c r="M914"/>
      <c r="N914"/>
      <c r="O914"/>
      <c r="P914"/>
      <c r="Q914"/>
      <c r="R914"/>
      <c r="S914"/>
      <c r="T914"/>
      <c r="U914"/>
      <c r="V914"/>
      <c r="W914"/>
      <c r="X914"/>
      <c r="Y914"/>
      <c r="Z914"/>
    </row>
    <row r="915" spans="1:26" ht="14.1" customHeight="1" x14ac:dyDescent="0.45">
      <c r="A915" s="44">
        <v>911</v>
      </c>
      <c r="B915" s="5" t="s">
        <v>21</v>
      </c>
      <c r="C915" s="5" t="s">
        <v>13</v>
      </c>
      <c r="D915" s="5" t="s">
        <v>851</v>
      </c>
      <c r="E915" s="5">
        <v>2</v>
      </c>
      <c r="F915" s="5" t="s">
        <v>157</v>
      </c>
      <c r="G915" s="3">
        <v>1</v>
      </c>
      <c r="H915" s="107" t="s">
        <v>1902</v>
      </c>
      <c r="I915" s="4" t="s">
        <v>1905</v>
      </c>
      <c r="J915" s="35">
        <v>779.6</v>
      </c>
      <c r="K915" s="35">
        <v>782.2</v>
      </c>
      <c r="L915" s="35">
        <f t="shared" si="14"/>
        <v>2.6000000000000227</v>
      </c>
      <c r="M915"/>
      <c r="N915"/>
      <c r="O915"/>
      <c r="P915"/>
      <c r="Q915"/>
      <c r="R915"/>
      <c r="S915"/>
      <c r="T915"/>
      <c r="U915"/>
      <c r="V915"/>
      <c r="W915"/>
      <c r="X915"/>
      <c r="Y915"/>
      <c r="Z915"/>
    </row>
    <row r="916" spans="1:26" ht="14.1" customHeight="1" x14ac:dyDescent="0.45">
      <c r="A916" s="44">
        <v>912</v>
      </c>
      <c r="B916" s="5" t="s">
        <v>21</v>
      </c>
      <c r="C916" s="5" t="s">
        <v>13</v>
      </c>
      <c r="D916" s="5" t="s">
        <v>851</v>
      </c>
      <c r="E916" s="5">
        <v>2</v>
      </c>
      <c r="F916" s="5" t="s">
        <v>157</v>
      </c>
      <c r="G916" s="3">
        <v>1</v>
      </c>
      <c r="H916" s="107" t="s">
        <v>1902</v>
      </c>
      <c r="I916" s="4" t="s">
        <v>1905</v>
      </c>
      <c r="J916" s="35">
        <v>782.7</v>
      </c>
      <c r="K916" s="35">
        <v>785</v>
      </c>
      <c r="L916" s="35">
        <f t="shared" si="14"/>
        <v>2.2999999999999545</v>
      </c>
      <c r="M916"/>
      <c r="N916"/>
      <c r="O916"/>
      <c r="P916"/>
      <c r="Q916"/>
      <c r="R916"/>
      <c r="S916"/>
      <c r="T916"/>
      <c r="U916"/>
      <c r="V916"/>
      <c r="W916"/>
      <c r="X916"/>
      <c r="Y916"/>
      <c r="Z916"/>
    </row>
    <row r="917" spans="1:26" ht="14.1" customHeight="1" x14ac:dyDescent="0.45">
      <c r="A917" s="44">
        <v>913</v>
      </c>
      <c r="B917" s="5" t="s">
        <v>21</v>
      </c>
      <c r="C917" s="5" t="s">
        <v>13</v>
      </c>
      <c r="D917" s="5" t="s">
        <v>851</v>
      </c>
      <c r="E917" s="5">
        <v>2</v>
      </c>
      <c r="F917" s="5" t="s">
        <v>157</v>
      </c>
      <c r="G917" s="3">
        <v>1</v>
      </c>
      <c r="H917" s="107" t="s">
        <v>1902</v>
      </c>
      <c r="I917" s="4" t="s">
        <v>1906</v>
      </c>
      <c r="J917" s="35">
        <v>788.8</v>
      </c>
      <c r="K917" s="35">
        <v>825.7</v>
      </c>
      <c r="L917" s="35">
        <f t="shared" si="14"/>
        <v>36.900000000000091</v>
      </c>
      <c r="M917"/>
      <c r="N917"/>
      <c r="O917"/>
      <c r="P917"/>
      <c r="Q917"/>
      <c r="R917"/>
      <c r="S917"/>
      <c r="T917"/>
      <c r="U917"/>
      <c r="V917"/>
      <c r="W917"/>
      <c r="X917"/>
      <c r="Y917"/>
      <c r="Z917"/>
    </row>
    <row r="918" spans="1:26" ht="14.1" customHeight="1" x14ac:dyDescent="0.45">
      <c r="A918" s="44">
        <v>914</v>
      </c>
      <c r="B918" s="5" t="s">
        <v>21</v>
      </c>
      <c r="C918" s="5" t="s">
        <v>13</v>
      </c>
      <c r="D918" s="5" t="s">
        <v>851</v>
      </c>
      <c r="E918" s="5">
        <v>2</v>
      </c>
      <c r="F918" s="5" t="s">
        <v>157</v>
      </c>
      <c r="G918" s="3">
        <v>1</v>
      </c>
      <c r="H918" s="107" t="s">
        <v>1902</v>
      </c>
      <c r="I918" s="4" t="s">
        <v>1905</v>
      </c>
      <c r="J918" s="35">
        <v>798.8</v>
      </c>
      <c r="K918" s="35">
        <v>801.8</v>
      </c>
      <c r="L918" s="35">
        <f t="shared" si="14"/>
        <v>3</v>
      </c>
      <c r="M918"/>
      <c r="N918"/>
      <c r="O918"/>
      <c r="P918"/>
      <c r="Q918"/>
      <c r="R918"/>
      <c r="S918"/>
      <c r="T918"/>
      <c r="U918"/>
      <c r="V918"/>
      <c r="W918"/>
      <c r="X918"/>
      <c r="Y918"/>
      <c r="Z918"/>
    </row>
    <row r="919" spans="1:26" ht="14.1" customHeight="1" x14ac:dyDescent="0.45">
      <c r="A919" s="44">
        <v>915</v>
      </c>
      <c r="B919" s="5" t="s">
        <v>21</v>
      </c>
      <c r="C919" s="5" t="s">
        <v>13</v>
      </c>
      <c r="D919" s="5" t="s">
        <v>851</v>
      </c>
      <c r="E919" s="5">
        <v>2</v>
      </c>
      <c r="F919" s="5" t="s">
        <v>157</v>
      </c>
      <c r="G919" s="3">
        <v>1</v>
      </c>
      <c r="H919" s="107" t="s">
        <v>1902</v>
      </c>
      <c r="I919" s="4" t="s">
        <v>1905</v>
      </c>
      <c r="J919" s="35">
        <v>805.3</v>
      </c>
      <c r="K919" s="35">
        <v>820.3</v>
      </c>
      <c r="L919" s="35">
        <f t="shared" si="14"/>
        <v>15</v>
      </c>
      <c r="M919"/>
      <c r="N919"/>
      <c r="O919"/>
      <c r="P919"/>
      <c r="Q919"/>
      <c r="R919"/>
      <c r="S919"/>
      <c r="T919"/>
      <c r="U919"/>
      <c r="V919"/>
      <c r="W919"/>
      <c r="X919"/>
      <c r="Y919"/>
      <c r="Z919"/>
    </row>
    <row r="920" spans="1:26" ht="14.1" customHeight="1" x14ac:dyDescent="0.45">
      <c r="A920" s="44">
        <v>916</v>
      </c>
      <c r="B920" s="5" t="s">
        <v>21</v>
      </c>
      <c r="C920" s="5" t="s">
        <v>13</v>
      </c>
      <c r="D920" s="5" t="s">
        <v>851</v>
      </c>
      <c r="E920" s="5">
        <v>2</v>
      </c>
      <c r="F920" s="5" t="s">
        <v>157</v>
      </c>
      <c r="G920" s="3">
        <v>1</v>
      </c>
      <c r="H920" s="107" t="s">
        <v>1902</v>
      </c>
      <c r="I920" s="4" t="s">
        <v>1905</v>
      </c>
      <c r="J920" s="35">
        <v>820.3</v>
      </c>
      <c r="K920" s="35">
        <v>831</v>
      </c>
      <c r="L920" s="35">
        <f t="shared" si="14"/>
        <v>10.700000000000045</v>
      </c>
      <c r="M920"/>
      <c r="N920"/>
      <c r="O920"/>
      <c r="P920"/>
      <c r="Q920"/>
      <c r="R920"/>
      <c r="S920"/>
      <c r="T920"/>
      <c r="U920"/>
      <c r="V920"/>
      <c r="W920"/>
      <c r="X920"/>
      <c r="Y920"/>
      <c r="Z920"/>
    </row>
    <row r="921" spans="1:26" ht="14.1" customHeight="1" x14ac:dyDescent="0.45">
      <c r="A921" s="44">
        <v>917</v>
      </c>
      <c r="B921" s="5" t="s">
        <v>21</v>
      </c>
      <c r="C921" s="5" t="s">
        <v>13</v>
      </c>
      <c r="D921" s="5" t="s">
        <v>851</v>
      </c>
      <c r="E921" s="5">
        <v>2</v>
      </c>
      <c r="F921" s="5" t="s">
        <v>157</v>
      </c>
      <c r="G921" s="3">
        <v>1</v>
      </c>
      <c r="H921" s="107" t="s">
        <v>1902</v>
      </c>
      <c r="I921" s="4" t="s">
        <v>1906</v>
      </c>
      <c r="J921" s="35">
        <v>825.7</v>
      </c>
      <c r="K921" s="35">
        <v>829.8</v>
      </c>
      <c r="L921" s="35">
        <f t="shared" si="14"/>
        <v>4.0999999999999091</v>
      </c>
      <c r="M921"/>
      <c r="N921"/>
      <c r="O921"/>
      <c r="P921"/>
      <c r="Q921"/>
      <c r="R921"/>
      <c r="S921"/>
      <c r="T921"/>
      <c r="U921"/>
      <c r="V921"/>
      <c r="W921"/>
      <c r="X921"/>
      <c r="Y921"/>
      <c r="Z921"/>
    </row>
    <row r="922" spans="1:26" ht="14.1" customHeight="1" x14ac:dyDescent="0.45">
      <c r="A922" s="44">
        <v>918</v>
      </c>
      <c r="B922" s="5" t="s">
        <v>21</v>
      </c>
      <c r="C922" s="5" t="s">
        <v>13</v>
      </c>
      <c r="D922" s="5" t="s">
        <v>851</v>
      </c>
      <c r="E922" s="5">
        <v>2</v>
      </c>
      <c r="F922" s="5" t="s">
        <v>157</v>
      </c>
      <c r="G922" s="3">
        <v>1</v>
      </c>
      <c r="H922" s="107" t="s">
        <v>1902</v>
      </c>
      <c r="I922" s="4" t="s">
        <v>1906</v>
      </c>
      <c r="J922" s="35">
        <v>829.9</v>
      </c>
      <c r="K922" s="35">
        <v>844.3</v>
      </c>
      <c r="L922" s="35">
        <f t="shared" si="14"/>
        <v>14.399999999999977</v>
      </c>
    </row>
    <row r="923" spans="1:26" ht="14.1" customHeight="1" x14ac:dyDescent="0.45">
      <c r="A923" s="44">
        <v>919</v>
      </c>
      <c r="B923" s="5" t="s">
        <v>21</v>
      </c>
      <c r="C923" s="5" t="s">
        <v>13</v>
      </c>
      <c r="D923" s="5" t="s">
        <v>851</v>
      </c>
      <c r="E923" s="5">
        <v>2</v>
      </c>
      <c r="F923" s="5" t="s">
        <v>157</v>
      </c>
      <c r="G923" s="3">
        <v>1</v>
      </c>
      <c r="H923" s="107" t="s">
        <v>1902</v>
      </c>
      <c r="I923" s="4" t="s">
        <v>1905</v>
      </c>
      <c r="J923" s="35">
        <v>831.6</v>
      </c>
      <c r="K923" s="35">
        <v>832.9</v>
      </c>
      <c r="L923" s="35">
        <f t="shared" si="14"/>
        <v>1.2999999999999545</v>
      </c>
    </row>
    <row r="924" spans="1:26" ht="14.1" customHeight="1" x14ac:dyDescent="0.45">
      <c r="A924" s="44">
        <v>920</v>
      </c>
      <c r="B924" s="5" t="s">
        <v>21</v>
      </c>
      <c r="C924" s="5" t="s">
        <v>13</v>
      </c>
      <c r="D924" s="5" t="s">
        <v>851</v>
      </c>
      <c r="E924" s="5">
        <v>2</v>
      </c>
      <c r="F924" s="5" t="s">
        <v>157</v>
      </c>
      <c r="G924" s="3">
        <v>1</v>
      </c>
      <c r="H924" s="107" t="s">
        <v>1902</v>
      </c>
      <c r="I924" s="4" t="s">
        <v>1905</v>
      </c>
      <c r="J924" s="35">
        <v>833.1</v>
      </c>
      <c r="K924" s="35">
        <v>840.6</v>
      </c>
      <c r="L924" s="35">
        <f t="shared" si="14"/>
        <v>7.5</v>
      </c>
    </row>
    <row r="925" spans="1:26" ht="14.1" customHeight="1" x14ac:dyDescent="0.45">
      <c r="A925" s="44">
        <v>921</v>
      </c>
      <c r="B925" s="5" t="s">
        <v>21</v>
      </c>
      <c r="C925" s="5" t="s">
        <v>13</v>
      </c>
      <c r="D925" s="5" t="s">
        <v>851</v>
      </c>
      <c r="E925" s="5">
        <v>2</v>
      </c>
      <c r="F925" s="5" t="s">
        <v>157</v>
      </c>
      <c r="G925" s="3">
        <v>1</v>
      </c>
      <c r="H925" s="107" t="s">
        <v>1902</v>
      </c>
      <c r="I925" s="4" t="s">
        <v>1905</v>
      </c>
      <c r="J925" s="35">
        <v>840.6</v>
      </c>
      <c r="K925" s="35">
        <v>843.3</v>
      </c>
      <c r="L925" s="35">
        <f t="shared" ref="L925:L988" si="15">K925-J925</f>
        <v>2.6999999999999318</v>
      </c>
    </row>
    <row r="926" spans="1:26" ht="14.1" customHeight="1" x14ac:dyDescent="0.45">
      <c r="A926" s="44">
        <v>922</v>
      </c>
      <c r="B926" s="5" t="s">
        <v>21</v>
      </c>
      <c r="C926" s="5" t="s">
        <v>13</v>
      </c>
      <c r="D926" s="5" t="s">
        <v>851</v>
      </c>
      <c r="E926" s="5">
        <v>2</v>
      </c>
      <c r="F926" s="5" t="s">
        <v>157</v>
      </c>
      <c r="G926" s="3">
        <v>1</v>
      </c>
      <c r="H926" s="107" t="s">
        <v>1902</v>
      </c>
      <c r="I926" s="4" t="s">
        <v>1906</v>
      </c>
      <c r="J926" s="35">
        <v>844.3</v>
      </c>
      <c r="K926" s="35">
        <v>844.4</v>
      </c>
      <c r="L926" s="35">
        <f t="shared" si="15"/>
        <v>0.10000000000002274</v>
      </c>
    </row>
    <row r="927" spans="1:26" ht="14.1" customHeight="1" x14ac:dyDescent="0.45">
      <c r="A927" s="44">
        <v>923</v>
      </c>
      <c r="B927" s="5" t="s">
        <v>21</v>
      </c>
      <c r="C927" s="5" t="s">
        <v>13</v>
      </c>
      <c r="D927" s="5" t="s">
        <v>851</v>
      </c>
      <c r="E927" s="5">
        <v>2</v>
      </c>
      <c r="F927" s="5" t="s">
        <v>157</v>
      </c>
      <c r="G927" s="3">
        <v>1</v>
      </c>
      <c r="H927" s="107" t="s">
        <v>1902</v>
      </c>
      <c r="I927" s="4" t="s">
        <v>1906</v>
      </c>
      <c r="J927" s="35">
        <v>844.6</v>
      </c>
      <c r="K927" s="35">
        <v>848.3</v>
      </c>
      <c r="L927" s="35">
        <f t="shared" si="15"/>
        <v>3.6999999999999318</v>
      </c>
    </row>
    <row r="928" spans="1:26" ht="14.1" customHeight="1" x14ac:dyDescent="0.45">
      <c r="A928" s="44">
        <v>924</v>
      </c>
      <c r="B928" s="5" t="s">
        <v>21</v>
      </c>
      <c r="C928" s="5" t="s">
        <v>13</v>
      </c>
      <c r="D928" s="5" t="s">
        <v>851</v>
      </c>
      <c r="E928" s="5">
        <v>2</v>
      </c>
      <c r="F928" s="5" t="s">
        <v>157</v>
      </c>
      <c r="G928" s="3">
        <v>1</v>
      </c>
      <c r="H928" s="107" t="s">
        <v>1902</v>
      </c>
      <c r="I928" s="4" t="s">
        <v>1905</v>
      </c>
      <c r="J928" s="35">
        <v>845.6</v>
      </c>
      <c r="K928" s="35">
        <v>846.9</v>
      </c>
      <c r="L928" s="35">
        <f t="shared" si="15"/>
        <v>1.2999999999999545</v>
      </c>
    </row>
    <row r="929" spans="1:12" ht="14.1" customHeight="1" x14ac:dyDescent="0.45">
      <c r="A929" s="44">
        <v>925</v>
      </c>
      <c r="B929" s="5" t="s">
        <v>21</v>
      </c>
      <c r="C929" s="5" t="s">
        <v>13</v>
      </c>
      <c r="D929" s="5" t="s">
        <v>851</v>
      </c>
      <c r="E929" s="5">
        <v>2</v>
      </c>
      <c r="F929" s="5" t="s">
        <v>157</v>
      </c>
      <c r="G929" s="3">
        <v>1</v>
      </c>
      <c r="H929" s="107" t="s">
        <v>1902</v>
      </c>
      <c r="I929" s="4" t="s">
        <v>1905</v>
      </c>
      <c r="J929" s="35">
        <v>847.7</v>
      </c>
      <c r="K929" s="35">
        <v>855</v>
      </c>
      <c r="L929" s="35">
        <f t="shared" si="15"/>
        <v>7.2999999999999545</v>
      </c>
    </row>
    <row r="930" spans="1:12" ht="14.1" customHeight="1" x14ac:dyDescent="0.45">
      <c r="A930" s="44">
        <v>926</v>
      </c>
      <c r="B930" s="5" t="s">
        <v>21</v>
      </c>
      <c r="C930" s="5" t="s">
        <v>13</v>
      </c>
      <c r="D930" s="5" t="s">
        <v>851</v>
      </c>
      <c r="E930" s="5">
        <v>2</v>
      </c>
      <c r="F930" s="5" t="s">
        <v>157</v>
      </c>
      <c r="G930" s="3">
        <v>1</v>
      </c>
      <c r="H930" s="107" t="s">
        <v>1902</v>
      </c>
      <c r="I930" s="4" t="s">
        <v>1906</v>
      </c>
      <c r="J930" s="35">
        <v>849</v>
      </c>
      <c r="K930" s="35">
        <v>849.6</v>
      </c>
      <c r="L930" s="35">
        <f t="shared" si="15"/>
        <v>0.60000000000002274</v>
      </c>
    </row>
    <row r="931" spans="1:12" ht="14.1" customHeight="1" x14ac:dyDescent="0.45">
      <c r="A931" s="44">
        <v>927</v>
      </c>
      <c r="B931" s="5" t="s">
        <v>21</v>
      </c>
      <c r="C931" s="5" t="s">
        <v>13</v>
      </c>
      <c r="D931" s="5" t="s">
        <v>851</v>
      </c>
      <c r="E931" s="5">
        <v>2</v>
      </c>
      <c r="F931" s="5" t="s">
        <v>157</v>
      </c>
      <c r="G931" s="3">
        <v>1</v>
      </c>
      <c r="H931" s="107" t="s">
        <v>1902</v>
      </c>
      <c r="I931" s="4" t="s">
        <v>1906</v>
      </c>
      <c r="J931" s="35">
        <v>849.7</v>
      </c>
      <c r="K931" s="35">
        <v>850.3</v>
      </c>
      <c r="L931" s="35">
        <f t="shared" si="15"/>
        <v>0.59999999999990905</v>
      </c>
    </row>
    <row r="932" spans="1:12" ht="14.1" customHeight="1" x14ac:dyDescent="0.45">
      <c r="A932" s="44">
        <v>928</v>
      </c>
      <c r="B932" s="5" t="s">
        <v>21</v>
      </c>
      <c r="C932" s="5" t="s">
        <v>13</v>
      </c>
      <c r="D932" s="5" t="s">
        <v>851</v>
      </c>
      <c r="E932" s="5">
        <v>2</v>
      </c>
      <c r="F932" s="5" t="s">
        <v>157</v>
      </c>
      <c r="G932" s="3">
        <v>1</v>
      </c>
      <c r="H932" s="107" t="s">
        <v>1902</v>
      </c>
      <c r="I932" s="4" t="s">
        <v>1906</v>
      </c>
      <c r="J932" s="35">
        <v>850.5</v>
      </c>
      <c r="K932" s="35">
        <v>858.5</v>
      </c>
      <c r="L932" s="35">
        <f t="shared" si="15"/>
        <v>8</v>
      </c>
    </row>
    <row r="933" spans="1:12" ht="14.1" customHeight="1" x14ac:dyDescent="0.45">
      <c r="A933" s="44">
        <v>929</v>
      </c>
      <c r="B933" s="5" t="s">
        <v>21</v>
      </c>
      <c r="C933" s="5" t="s">
        <v>13</v>
      </c>
      <c r="D933" s="5" t="s">
        <v>851</v>
      </c>
      <c r="E933" s="5">
        <v>2</v>
      </c>
      <c r="F933" s="5" t="s">
        <v>157</v>
      </c>
      <c r="G933" s="3">
        <v>1</v>
      </c>
      <c r="H933" s="107" t="s">
        <v>1902</v>
      </c>
      <c r="I933" s="4" t="s">
        <v>1905</v>
      </c>
      <c r="J933" s="35">
        <v>855</v>
      </c>
      <c r="K933" s="35">
        <v>859</v>
      </c>
      <c r="L933" s="35">
        <f t="shared" si="15"/>
        <v>4</v>
      </c>
    </row>
    <row r="934" spans="1:12" ht="14.1" customHeight="1" x14ac:dyDescent="0.45">
      <c r="A934" s="44">
        <v>930</v>
      </c>
      <c r="B934" s="5" t="s">
        <v>21</v>
      </c>
      <c r="C934" s="5" t="s">
        <v>13</v>
      </c>
      <c r="D934" s="5" t="s">
        <v>851</v>
      </c>
      <c r="E934" s="5">
        <v>2</v>
      </c>
      <c r="F934" s="5" t="s">
        <v>157</v>
      </c>
      <c r="G934" s="3">
        <v>1</v>
      </c>
      <c r="H934" s="107" t="s">
        <v>1902</v>
      </c>
      <c r="I934" s="4" t="s">
        <v>1906</v>
      </c>
      <c r="J934" s="35">
        <v>858.9</v>
      </c>
      <c r="K934" s="35">
        <v>860.2</v>
      </c>
      <c r="L934" s="35">
        <f t="shared" si="15"/>
        <v>1.3000000000000682</v>
      </c>
    </row>
    <row r="935" spans="1:12" ht="14.1" customHeight="1" x14ac:dyDescent="0.45">
      <c r="A935" s="44">
        <v>931</v>
      </c>
      <c r="B935" s="5" t="s">
        <v>21</v>
      </c>
      <c r="C935" s="5" t="s">
        <v>13</v>
      </c>
      <c r="D935" s="5" t="s">
        <v>851</v>
      </c>
      <c r="E935" s="5">
        <v>2</v>
      </c>
      <c r="F935" s="5" t="s">
        <v>157</v>
      </c>
      <c r="G935" s="3">
        <v>1</v>
      </c>
      <c r="H935" s="107" t="s">
        <v>1902</v>
      </c>
      <c r="I935" s="4" t="s">
        <v>1905</v>
      </c>
      <c r="J935" s="35">
        <v>859.8</v>
      </c>
      <c r="K935" s="35">
        <v>873.4</v>
      </c>
      <c r="L935" s="35">
        <f t="shared" si="15"/>
        <v>13.600000000000023</v>
      </c>
    </row>
    <row r="936" spans="1:12" ht="14.1" customHeight="1" x14ac:dyDescent="0.45">
      <c r="A936" s="44">
        <v>932</v>
      </c>
      <c r="B936" s="5" t="s">
        <v>21</v>
      </c>
      <c r="C936" s="5" t="s">
        <v>13</v>
      </c>
      <c r="D936" s="5" t="s">
        <v>851</v>
      </c>
      <c r="E936" s="5">
        <v>2</v>
      </c>
      <c r="F936" s="5" t="s">
        <v>157</v>
      </c>
      <c r="G936" s="3">
        <v>1</v>
      </c>
      <c r="H936" s="107" t="s">
        <v>1902</v>
      </c>
      <c r="I936" s="4" t="s">
        <v>1906</v>
      </c>
      <c r="J936" s="35">
        <v>860.4</v>
      </c>
      <c r="K936" s="35">
        <v>861.7</v>
      </c>
      <c r="L936" s="35">
        <f t="shared" si="15"/>
        <v>1.3000000000000682</v>
      </c>
    </row>
    <row r="937" spans="1:12" ht="14.1" customHeight="1" x14ac:dyDescent="0.45">
      <c r="A937" s="44">
        <v>933</v>
      </c>
      <c r="B937" s="5" t="s">
        <v>21</v>
      </c>
      <c r="C937" s="5" t="s">
        <v>13</v>
      </c>
      <c r="D937" s="5" t="s">
        <v>851</v>
      </c>
      <c r="E937" s="5">
        <v>2</v>
      </c>
      <c r="F937" s="5" t="s">
        <v>157</v>
      </c>
      <c r="G937" s="3">
        <v>1</v>
      </c>
      <c r="H937" s="107" t="s">
        <v>1902</v>
      </c>
      <c r="I937" s="4" t="s">
        <v>1906</v>
      </c>
      <c r="J937" s="35">
        <v>861.8</v>
      </c>
      <c r="K937" s="35">
        <v>863.3</v>
      </c>
      <c r="L937" s="35">
        <f t="shared" si="15"/>
        <v>1.5</v>
      </c>
    </row>
    <row r="938" spans="1:12" ht="14.1" customHeight="1" x14ac:dyDescent="0.45">
      <c r="A938" s="44">
        <v>934</v>
      </c>
      <c r="B938" s="5" t="s">
        <v>21</v>
      </c>
      <c r="C938" s="5" t="s">
        <v>13</v>
      </c>
      <c r="D938" s="5" t="s">
        <v>851</v>
      </c>
      <c r="E938" s="5">
        <v>2</v>
      </c>
      <c r="F938" s="5" t="s">
        <v>157</v>
      </c>
      <c r="G938" s="3">
        <v>1</v>
      </c>
      <c r="H938" s="107" t="s">
        <v>1902</v>
      </c>
      <c r="I938" s="4" t="s">
        <v>1906</v>
      </c>
      <c r="J938" s="35">
        <v>863.3</v>
      </c>
      <c r="K938" s="35">
        <v>867.3</v>
      </c>
      <c r="L938" s="35">
        <f t="shared" si="15"/>
        <v>4</v>
      </c>
    </row>
    <row r="939" spans="1:12" ht="14.1" customHeight="1" x14ac:dyDescent="0.45">
      <c r="A939" s="44">
        <v>935</v>
      </c>
      <c r="B939" s="5" t="s">
        <v>21</v>
      </c>
      <c r="C939" s="5" t="s">
        <v>13</v>
      </c>
      <c r="D939" s="5" t="s">
        <v>851</v>
      </c>
      <c r="E939" s="5">
        <v>2</v>
      </c>
      <c r="F939" s="5" t="s">
        <v>157</v>
      </c>
      <c r="G939" s="3">
        <v>1</v>
      </c>
      <c r="H939" s="107" t="s">
        <v>1902</v>
      </c>
      <c r="I939" s="4" t="s">
        <v>1906</v>
      </c>
      <c r="J939" s="35">
        <v>867.3</v>
      </c>
      <c r="K939" s="35">
        <v>880.3</v>
      </c>
      <c r="L939" s="35">
        <f t="shared" si="15"/>
        <v>13</v>
      </c>
    </row>
    <row r="940" spans="1:12" ht="14.1" customHeight="1" x14ac:dyDescent="0.45">
      <c r="A940" s="44">
        <v>936</v>
      </c>
      <c r="B940" s="5" t="s">
        <v>21</v>
      </c>
      <c r="C940" s="5" t="s">
        <v>13</v>
      </c>
      <c r="D940" s="5" t="s">
        <v>851</v>
      </c>
      <c r="E940" s="5">
        <v>2</v>
      </c>
      <c r="F940" s="5" t="s">
        <v>157</v>
      </c>
      <c r="G940" s="3">
        <v>1</v>
      </c>
      <c r="H940" s="107" t="s">
        <v>1902</v>
      </c>
      <c r="I940" s="4" t="s">
        <v>1905</v>
      </c>
      <c r="J940" s="35">
        <v>873.5</v>
      </c>
      <c r="K940" s="35">
        <v>877.5</v>
      </c>
      <c r="L940" s="35">
        <f t="shared" si="15"/>
        <v>4</v>
      </c>
    </row>
    <row r="941" spans="1:12" ht="14.1" customHeight="1" x14ac:dyDescent="0.45">
      <c r="A941" s="44">
        <v>937</v>
      </c>
      <c r="B941" s="5" t="s">
        <v>21</v>
      </c>
      <c r="C941" s="5" t="s">
        <v>13</v>
      </c>
      <c r="D941" s="5" t="s">
        <v>851</v>
      </c>
      <c r="E941" s="5">
        <v>2</v>
      </c>
      <c r="F941" s="5" t="s">
        <v>157</v>
      </c>
      <c r="G941" s="3">
        <v>1</v>
      </c>
      <c r="H941" s="107" t="s">
        <v>1902</v>
      </c>
      <c r="I941" s="4" t="s">
        <v>1905</v>
      </c>
      <c r="J941" s="35">
        <v>877.5</v>
      </c>
      <c r="K941" s="35">
        <v>885.6</v>
      </c>
      <c r="L941" s="35">
        <f t="shared" si="15"/>
        <v>8.1000000000000227</v>
      </c>
    </row>
    <row r="942" spans="1:12" ht="14.1" customHeight="1" x14ac:dyDescent="0.45">
      <c r="A942" s="44">
        <v>938</v>
      </c>
      <c r="B942" s="5" t="s">
        <v>21</v>
      </c>
      <c r="C942" s="5" t="s">
        <v>13</v>
      </c>
      <c r="D942" s="5" t="s">
        <v>851</v>
      </c>
      <c r="E942" s="5">
        <v>2</v>
      </c>
      <c r="F942" s="5" t="s">
        <v>157</v>
      </c>
      <c r="G942" s="3">
        <v>1</v>
      </c>
      <c r="H942" s="107" t="s">
        <v>1902</v>
      </c>
      <c r="I942" s="4" t="s">
        <v>1906</v>
      </c>
      <c r="J942" s="35">
        <v>880.3</v>
      </c>
      <c r="K942" s="35">
        <v>884.8</v>
      </c>
      <c r="L942" s="35">
        <f t="shared" si="15"/>
        <v>4.5</v>
      </c>
    </row>
    <row r="943" spans="1:12" ht="14.1" customHeight="1" x14ac:dyDescent="0.45">
      <c r="A943" s="44">
        <v>939</v>
      </c>
      <c r="B943" s="5" t="s">
        <v>21</v>
      </c>
      <c r="C943" s="5" t="s">
        <v>13</v>
      </c>
      <c r="D943" s="5" t="s">
        <v>851</v>
      </c>
      <c r="E943" s="5">
        <v>2</v>
      </c>
      <c r="F943" s="5" t="s">
        <v>157</v>
      </c>
      <c r="G943" s="3">
        <v>1</v>
      </c>
      <c r="H943" s="107" t="s">
        <v>1902</v>
      </c>
      <c r="I943" s="4" t="s">
        <v>1906</v>
      </c>
      <c r="J943" s="35">
        <v>884.8</v>
      </c>
      <c r="K943" s="35">
        <v>890.1</v>
      </c>
      <c r="L943" s="35">
        <f t="shared" si="15"/>
        <v>5.3000000000000682</v>
      </c>
    </row>
    <row r="944" spans="1:12" ht="14.1" customHeight="1" x14ac:dyDescent="0.45">
      <c r="A944" s="44">
        <v>940</v>
      </c>
      <c r="B944" s="5" t="s">
        <v>21</v>
      </c>
      <c r="C944" s="5" t="s">
        <v>13</v>
      </c>
      <c r="D944" s="5" t="s">
        <v>851</v>
      </c>
      <c r="E944" s="5">
        <v>2</v>
      </c>
      <c r="F944" s="5" t="s">
        <v>157</v>
      </c>
      <c r="G944" s="3">
        <v>1</v>
      </c>
      <c r="H944" s="107" t="s">
        <v>1902</v>
      </c>
      <c r="I944" s="4" t="s">
        <v>1905</v>
      </c>
      <c r="J944" s="35">
        <v>889.4</v>
      </c>
      <c r="K944" s="35">
        <v>889.8</v>
      </c>
      <c r="L944" s="35">
        <f t="shared" si="15"/>
        <v>0.39999999999997726</v>
      </c>
    </row>
    <row r="945" spans="1:12" ht="14.1" customHeight="1" x14ac:dyDescent="0.45">
      <c r="A945" s="44">
        <v>941</v>
      </c>
      <c r="B945" s="5" t="s">
        <v>21</v>
      </c>
      <c r="C945" s="5" t="s">
        <v>13</v>
      </c>
      <c r="D945" s="5" t="s">
        <v>851</v>
      </c>
      <c r="E945" s="5">
        <v>2</v>
      </c>
      <c r="F945" s="5" t="s">
        <v>157</v>
      </c>
      <c r="G945" s="3">
        <v>1</v>
      </c>
      <c r="H945" s="107" t="s">
        <v>1902</v>
      </c>
      <c r="I945" s="4" t="s">
        <v>1906</v>
      </c>
      <c r="J945" s="35">
        <v>890.1</v>
      </c>
      <c r="K945" s="35">
        <v>896.4</v>
      </c>
      <c r="L945" s="35">
        <f t="shared" si="15"/>
        <v>6.2999999999999545</v>
      </c>
    </row>
    <row r="946" spans="1:12" ht="14.1" customHeight="1" x14ac:dyDescent="0.45">
      <c r="A946" s="44">
        <v>942</v>
      </c>
      <c r="B946" s="5" t="s">
        <v>21</v>
      </c>
      <c r="C946" s="5" t="s">
        <v>13</v>
      </c>
      <c r="D946" s="5" t="s">
        <v>851</v>
      </c>
      <c r="E946" s="5">
        <v>2</v>
      </c>
      <c r="F946" s="5" t="s">
        <v>157</v>
      </c>
      <c r="G946" s="3">
        <v>1</v>
      </c>
      <c r="H946" s="107" t="s">
        <v>1902</v>
      </c>
      <c r="I946" s="4" t="s">
        <v>1906</v>
      </c>
      <c r="J946" s="35">
        <v>897.2</v>
      </c>
      <c r="K946" s="35">
        <v>899.9</v>
      </c>
      <c r="L946" s="35">
        <f t="shared" si="15"/>
        <v>2.6999999999999318</v>
      </c>
    </row>
    <row r="947" spans="1:12" ht="14.1" customHeight="1" x14ac:dyDescent="0.45">
      <c r="A947" s="44">
        <v>943</v>
      </c>
      <c r="B947" s="5" t="s">
        <v>21</v>
      </c>
      <c r="C947" s="5" t="s">
        <v>13</v>
      </c>
      <c r="D947" s="5" t="s">
        <v>851</v>
      </c>
      <c r="E947" s="5">
        <v>2</v>
      </c>
      <c r="F947" s="5" t="s">
        <v>157</v>
      </c>
      <c r="G947" s="3">
        <v>1</v>
      </c>
      <c r="H947" s="107" t="s">
        <v>1902</v>
      </c>
      <c r="I947" s="4" t="s">
        <v>1905</v>
      </c>
      <c r="J947" s="35">
        <v>899.5</v>
      </c>
      <c r="K947" s="35">
        <v>903.6</v>
      </c>
      <c r="L947" s="35">
        <f t="shared" si="15"/>
        <v>4.1000000000000227</v>
      </c>
    </row>
    <row r="948" spans="1:12" ht="14.1" customHeight="1" x14ac:dyDescent="0.45">
      <c r="A948" s="44">
        <v>944</v>
      </c>
      <c r="B948" s="5" t="s">
        <v>21</v>
      </c>
      <c r="C948" s="5" t="s">
        <v>13</v>
      </c>
      <c r="D948" s="5" t="s">
        <v>851</v>
      </c>
      <c r="E948" s="5">
        <v>2</v>
      </c>
      <c r="F948" s="5" t="s">
        <v>157</v>
      </c>
      <c r="G948" s="3">
        <v>1</v>
      </c>
      <c r="H948" s="107" t="s">
        <v>1902</v>
      </c>
      <c r="I948" s="4" t="s">
        <v>1906</v>
      </c>
      <c r="J948" s="35">
        <v>899.9</v>
      </c>
      <c r="K948" s="35">
        <v>907.8</v>
      </c>
      <c r="L948" s="35">
        <f t="shared" si="15"/>
        <v>7.8999999999999773</v>
      </c>
    </row>
    <row r="949" spans="1:12" ht="14.1" customHeight="1" x14ac:dyDescent="0.45">
      <c r="A949" s="44">
        <v>945</v>
      </c>
      <c r="B949" s="5" t="s">
        <v>21</v>
      </c>
      <c r="C949" s="5" t="s">
        <v>13</v>
      </c>
      <c r="D949" s="5" t="s">
        <v>851</v>
      </c>
      <c r="E949" s="5">
        <v>2</v>
      </c>
      <c r="F949" s="5" t="s">
        <v>157</v>
      </c>
      <c r="G949" s="3">
        <v>1</v>
      </c>
      <c r="H949" s="107" t="s">
        <v>1902</v>
      </c>
      <c r="I949" s="4" t="s">
        <v>1905</v>
      </c>
      <c r="J949" s="35">
        <v>905.7</v>
      </c>
      <c r="K949" s="35">
        <v>918.5</v>
      </c>
      <c r="L949" s="35">
        <f t="shared" si="15"/>
        <v>12.799999999999955</v>
      </c>
    </row>
    <row r="950" spans="1:12" ht="14.1" customHeight="1" x14ac:dyDescent="0.45">
      <c r="A950" s="44">
        <v>946</v>
      </c>
      <c r="B950" s="5" t="s">
        <v>21</v>
      </c>
      <c r="C950" s="5" t="s">
        <v>13</v>
      </c>
      <c r="D950" s="5" t="s">
        <v>851</v>
      </c>
      <c r="E950" s="5">
        <v>2</v>
      </c>
      <c r="F950" s="5" t="s">
        <v>157</v>
      </c>
      <c r="G950" s="3">
        <v>1</v>
      </c>
      <c r="H950" s="107" t="s">
        <v>1902</v>
      </c>
      <c r="I950" s="4" t="s">
        <v>1906</v>
      </c>
      <c r="J950" s="35">
        <v>907.6</v>
      </c>
      <c r="K950" s="35">
        <v>916.7</v>
      </c>
      <c r="L950" s="35">
        <f t="shared" si="15"/>
        <v>9.1000000000000227</v>
      </c>
    </row>
    <row r="951" spans="1:12" ht="14.1" customHeight="1" x14ac:dyDescent="0.45">
      <c r="A951" s="44">
        <v>947</v>
      </c>
      <c r="B951" s="5" t="s">
        <v>21</v>
      </c>
      <c r="C951" s="5" t="s">
        <v>13</v>
      </c>
      <c r="D951" s="5" t="s">
        <v>851</v>
      </c>
      <c r="E951" s="5">
        <v>2</v>
      </c>
      <c r="F951" s="5" t="s">
        <v>157</v>
      </c>
      <c r="G951" s="3">
        <v>1</v>
      </c>
      <c r="H951" s="107" t="s">
        <v>1902</v>
      </c>
      <c r="I951" s="4" t="s">
        <v>1906</v>
      </c>
      <c r="J951" s="35">
        <v>916.9</v>
      </c>
      <c r="K951" s="35">
        <v>917.8</v>
      </c>
      <c r="L951" s="35">
        <f t="shared" si="15"/>
        <v>0.89999999999997726</v>
      </c>
    </row>
    <row r="952" spans="1:12" ht="14.1" customHeight="1" x14ac:dyDescent="0.45">
      <c r="A952" s="44">
        <v>948</v>
      </c>
      <c r="B952" s="5" t="s">
        <v>21</v>
      </c>
      <c r="C952" s="5" t="s">
        <v>13</v>
      </c>
      <c r="D952" s="5" t="s">
        <v>1067</v>
      </c>
      <c r="E952" s="5">
        <v>2132</v>
      </c>
      <c r="F952" s="5" t="s">
        <v>339</v>
      </c>
      <c r="G952" s="3">
        <v>1</v>
      </c>
      <c r="H952" s="107" t="s">
        <v>1902</v>
      </c>
      <c r="I952" s="4" t="s">
        <v>1906</v>
      </c>
      <c r="J952" s="35">
        <v>0</v>
      </c>
      <c r="K952" s="35">
        <v>2.7</v>
      </c>
      <c r="L952" s="35">
        <f t="shared" si="15"/>
        <v>2.7</v>
      </c>
    </row>
    <row r="953" spans="1:12" ht="14.1" customHeight="1" x14ac:dyDescent="0.45">
      <c r="A953" s="44">
        <v>949</v>
      </c>
      <c r="B953" s="5" t="s">
        <v>21</v>
      </c>
      <c r="C953" s="5" t="s">
        <v>13</v>
      </c>
      <c r="D953" s="5" t="s">
        <v>1067</v>
      </c>
      <c r="E953" s="5">
        <v>2132</v>
      </c>
      <c r="F953" s="5" t="s">
        <v>339</v>
      </c>
      <c r="G953" s="3">
        <v>1</v>
      </c>
      <c r="H953" s="107" t="s">
        <v>1902</v>
      </c>
      <c r="I953" s="4" t="s">
        <v>1905</v>
      </c>
      <c r="J953" s="35">
        <v>0.5</v>
      </c>
      <c r="K953" s="35">
        <v>2.7</v>
      </c>
      <c r="L953" s="35">
        <f t="shared" si="15"/>
        <v>2.2000000000000002</v>
      </c>
    </row>
    <row r="954" spans="1:12" ht="14.1" customHeight="1" x14ac:dyDescent="0.45">
      <c r="A954" s="44">
        <v>950</v>
      </c>
      <c r="B954" s="5" t="s">
        <v>21</v>
      </c>
      <c r="C954" s="5" t="s">
        <v>13</v>
      </c>
      <c r="D954" s="5" t="s">
        <v>1067</v>
      </c>
      <c r="E954" s="5">
        <v>2132</v>
      </c>
      <c r="F954" s="5" t="s">
        <v>339</v>
      </c>
      <c r="G954" s="3">
        <v>1</v>
      </c>
      <c r="H954" s="107" t="s">
        <v>1902</v>
      </c>
      <c r="I954" s="4" t="s">
        <v>1905</v>
      </c>
      <c r="J954" s="35">
        <v>3</v>
      </c>
      <c r="K954" s="35">
        <v>3.8</v>
      </c>
      <c r="L954" s="35">
        <f t="shared" si="15"/>
        <v>0.79999999999999982</v>
      </c>
    </row>
    <row r="955" spans="1:12" ht="14.1" customHeight="1" x14ac:dyDescent="0.45">
      <c r="A955" s="44">
        <v>951</v>
      </c>
      <c r="B955" s="5" t="s">
        <v>21</v>
      </c>
      <c r="C955" s="5" t="s">
        <v>13</v>
      </c>
      <c r="D955" s="5" t="s">
        <v>1067</v>
      </c>
      <c r="E955" s="5">
        <v>2132</v>
      </c>
      <c r="F955" s="5" t="s">
        <v>339</v>
      </c>
      <c r="G955" s="3">
        <v>1</v>
      </c>
      <c r="H955" s="107" t="s">
        <v>1902</v>
      </c>
      <c r="I955" s="4" t="s">
        <v>1905</v>
      </c>
      <c r="J955" s="35">
        <v>3.9</v>
      </c>
      <c r="K955" s="35">
        <v>4</v>
      </c>
      <c r="L955" s="35">
        <f t="shared" si="15"/>
        <v>0.10000000000000009</v>
      </c>
    </row>
    <row r="956" spans="1:12" ht="14.1" customHeight="1" x14ac:dyDescent="0.45">
      <c r="A956" s="44">
        <v>952</v>
      </c>
      <c r="B956" s="5" t="s">
        <v>21</v>
      </c>
      <c r="C956" s="5" t="s">
        <v>13</v>
      </c>
      <c r="D956" s="5" t="s">
        <v>1067</v>
      </c>
      <c r="E956" s="5">
        <v>2132</v>
      </c>
      <c r="F956" s="5" t="s">
        <v>339</v>
      </c>
      <c r="G956" s="3">
        <v>1</v>
      </c>
      <c r="H956" s="107" t="s">
        <v>1902</v>
      </c>
      <c r="I956" s="4" t="s">
        <v>1906</v>
      </c>
      <c r="J956" s="35">
        <v>11.7</v>
      </c>
      <c r="K956" s="35">
        <v>12.9</v>
      </c>
      <c r="L956" s="35">
        <f t="shared" si="15"/>
        <v>1.2000000000000011</v>
      </c>
    </row>
    <row r="957" spans="1:12" ht="14.1" customHeight="1" x14ac:dyDescent="0.45">
      <c r="A957" s="44">
        <v>953</v>
      </c>
      <c r="B957" s="5" t="s">
        <v>21</v>
      </c>
      <c r="C957" s="5" t="s">
        <v>13</v>
      </c>
      <c r="D957" s="5" t="s">
        <v>1067</v>
      </c>
      <c r="E957" s="5">
        <v>2132</v>
      </c>
      <c r="F957" s="5" t="s">
        <v>339</v>
      </c>
      <c r="G957" s="3">
        <v>1</v>
      </c>
      <c r="H957" s="107" t="s">
        <v>1902</v>
      </c>
      <c r="I957" s="4" t="s">
        <v>1906</v>
      </c>
      <c r="J957" s="35">
        <v>20.2</v>
      </c>
      <c r="K957" s="35">
        <v>25</v>
      </c>
      <c r="L957" s="35">
        <f t="shared" si="15"/>
        <v>4.8000000000000007</v>
      </c>
    </row>
    <row r="958" spans="1:12" ht="14.1" customHeight="1" x14ac:dyDescent="0.45">
      <c r="A958" s="44">
        <v>954</v>
      </c>
      <c r="B958" s="5" t="s">
        <v>21</v>
      </c>
      <c r="C958" s="5" t="s">
        <v>13</v>
      </c>
      <c r="D958" s="5" t="s">
        <v>1067</v>
      </c>
      <c r="E958" s="5">
        <v>2132</v>
      </c>
      <c r="F958" s="5" t="s">
        <v>339</v>
      </c>
      <c r="G958" s="3">
        <v>1</v>
      </c>
      <c r="H958" s="107" t="s">
        <v>1902</v>
      </c>
      <c r="I958" s="4" t="s">
        <v>1905</v>
      </c>
      <c r="J958" s="35">
        <v>20.5</v>
      </c>
      <c r="K958" s="35">
        <v>22.7</v>
      </c>
      <c r="L958" s="35">
        <f t="shared" si="15"/>
        <v>2.1999999999999993</v>
      </c>
    </row>
    <row r="959" spans="1:12" ht="14.1" customHeight="1" x14ac:dyDescent="0.45">
      <c r="A959" s="44">
        <v>955</v>
      </c>
      <c r="B959" s="5" t="s">
        <v>21</v>
      </c>
      <c r="C959" s="5" t="s">
        <v>13</v>
      </c>
      <c r="D959" s="5" t="s">
        <v>1067</v>
      </c>
      <c r="E959" s="5">
        <v>2132</v>
      </c>
      <c r="F959" s="5" t="s">
        <v>339</v>
      </c>
      <c r="G959" s="3">
        <v>1</v>
      </c>
      <c r="H959" s="107" t="s">
        <v>1902</v>
      </c>
      <c r="I959" s="4" t="s">
        <v>1905</v>
      </c>
      <c r="J959" s="35">
        <v>23.5</v>
      </c>
      <c r="K959" s="35">
        <v>23.8</v>
      </c>
      <c r="L959" s="35">
        <f t="shared" si="15"/>
        <v>0.30000000000000071</v>
      </c>
    </row>
    <row r="960" spans="1:12" ht="14.1" customHeight="1" x14ac:dyDescent="0.45">
      <c r="A960" s="44">
        <v>956</v>
      </c>
      <c r="B960" s="5" t="s">
        <v>21</v>
      </c>
      <c r="C960" s="5" t="s">
        <v>13</v>
      </c>
      <c r="D960" s="5" t="s">
        <v>1067</v>
      </c>
      <c r="E960" s="5">
        <v>2132</v>
      </c>
      <c r="F960" s="5" t="s">
        <v>339</v>
      </c>
      <c r="G960" s="3">
        <v>1</v>
      </c>
      <c r="H960" s="107" t="s">
        <v>1902</v>
      </c>
      <c r="I960" s="4" t="s">
        <v>1906</v>
      </c>
      <c r="J960" s="35">
        <v>25.5</v>
      </c>
      <c r="K960" s="35">
        <v>26.1</v>
      </c>
      <c r="L960" s="35">
        <f t="shared" si="15"/>
        <v>0.60000000000000142</v>
      </c>
    </row>
    <row r="961" spans="1:12" ht="14.1" customHeight="1" x14ac:dyDescent="0.45">
      <c r="A961" s="44">
        <v>957</v>
      </c>
      <c r="B961" s="5" t="s">
        <v>21</v>
      </c>
      <c r="C961" s="5" t="s">
        <v>13</v>
      </c>
      <c r="D961" s="5" t="s">
        <v>1067</v>
      </c>
      <c r="E961" s="5">
        <v>2132</v>
      </c>
      <c r="F961" s="5" t="s">
        <v>339</v>
      </c>
      <c r="G961" s="3">
        <v>1</v>
      </c>
      <c r="H961" s="107" t="s">
        <v>1902</v>
      </c>
      <c r="I961" s="4" t="s">
        <v>1905</v>
      </c>
      <c r="J961" s="35">
        <v>26</v>
      </c>
      <c r="K961" s="35">
        <v>26.1</v>
      </c>
      <c r="L961" s="35">
        <f t="shared" si="15"/>
        <v>0.10000000000000142</v>
      </c>
    </row>
    <row r="962" spans="1:12" ht="14.1" customHeight="1" x14ac:dyDescent="0.45">
      <c r="A962" s="44">
        <v>958</v>
      </c>
      <c r="B962" s="5" t="s">
        <v>21</v>
      </c>
      <c r="C962" s="5" t="s">
        <v>13</v>
      </c>
      <c r="D962" s="5" t="s">
        <v>1067</v>
      </c>
      <c r="E962" s="5">
        <v>2132</v>
      </c>
      <c r="F962" s="5" t="s">
        <v>339</v>
      </c>
      <c r="G962" s="3">
        <v>1</v>
      </c>
      <c r="H962" s="107" t="s">
        <v>1902</v>
      </c>
      <c r="I962" s="4" t="s">
        <v>1906</v>
      </c>
      <c r="J962" s="35">
        <v>28.7</v>
      </c>
      <c r="K962" s="35">
        <v>28.9</v>
      </c>
      <c r="L962" s="35">
        <f t="shared" si="15"/>
        <v>0.19999999999999929</v>
      </c>
    </row>
    <row r="963" spans="1:12" ht="14.1" customHeight="1" x14ac:dyDescent="0.45">
      <c r="A963" s="44">
        <v>959</v>
      </c>
      <c r="B963" s="5" t="s">
        <v>21</v>
      </c>
      <c r="C963" s="5" t="s">
        <v>13</v>
      </c>
      <c r="D963" s="5" t="s">
        <v>1067</v>
      </c>
      <c r="E963" s="5">
        <v>2132</v>
      </c>
      <c r="F963" s="5" t="s">
        <v>339</v>
      </c>
      <c r="G963" s="3">
        <v>1</v>
      </c>
      <c r="H963" s="107" t="s">
        <v>1902</v>
      </c>
      <c r="I963" s="4" t="s">
        <v>1905</v>
      </c>
      <c r="J963" s="35">
        <v>28.8</v>
      </c>
      <c r="K963" s="35">
        <v>28.9</v>
      </c>
      <c r="L963" s="35">
        <f t="shared" si="15"/>
        <v>9.9999999999997868E-2</v>
      </c>
    </row>
    <row r="964" spans="1:12" ht="14.1" customHeight="1" x14ac:dyDescent="0.45">
      <c r="A964" s="44">
        <v>960</v>
      </c>
      <c r="B964" s="5" t="s">
        <v>21</v>
      </c>
      <c r="C964" s="5" t="s">
        <v>13</v>
      </c>
      <c r="D964" s="5" t="s">
        <v>1068</v>
      </c>
      <c r="E964" s="5">
        <v>2132978</v>
      </c>
      <c r="F964" s="5" t="s">
        <v>374</v>
      </c>
      <c r="G964" s="3">
        <v>2</v>
      </c>
      <c r="H964" s="106" t="s">
        <v>1903</v>
      </c>
      <c r="I964" s="4" t="s">
        <v>1906</v>
      </c>
      <c r="J964" s="35">
        <v>1</v>
      </c>
      <c r="K964" s="35">
        <v>1.5</v>
      </c>
      <c r="L964" s="35">
        <f t="shared" si="15"/>
        <v>0.5</v>
      </c>
    </row>
    <row r="965" spans="1:12" ht="14.1" customHeight="1" x14ac:dyDescent="0.45">
      <c r="A965" s="44">
        <v>961</v>
      </c>
      <c r="B965" s="5" t="s">
        <v>21</v>
      </c>
      <c r="C965" s="5" t="s">
        <v>13</v>
      </c>
      <c r="D965" s="5" t="s">
        <v>1069</v>
      </c>
      <c r="E965" s="5">
        <v>213298</v>
      </c>
      <c r="F965" s="5" t="s">
        <v>376</v>
      </c>
      <c r="G965" s="3">
        <v>2</v>
      </c>
      <c r="H965" s="106" t="s">
        <v>1903</v>
      </c>
      <c r="I965" s="4" t="s">
        <v>1906</v>
      </c>
      <c r="J965" s="35">
        <v>0.5</v>
      </c>
      <c r="K965" s="35">
        <v>3.3</v>
      </c>
      <c r="L965" s="35">
        <f t="shared" si="15"/>
        <v>2.8</v>
      </c>
    </row>
    <row r="966" spans="1:12" ht="14.1" customHeight="1" x14ac:dyDescent="0.45">
      <c r="A966" s="44">
        <v>962</v>
      </c>
      <c r="B966" s="5" t="s">
        <v>21</v>
      </c>
      <c r="C966" s="5" t="s">
        <v>13</v>
      </c>
      <c r="D966" s="5" t="s">
        <v>1069</v>
      </c>
      <c r="E966" s="5">
        <v>213298</v>
      </c>
      <c r="F966" s="5" t="s">
        <v>376</v>
      </c>
      <c r="G966" s="3">
        <v>2</v>
      </c>
      <c r="H966" s="106" t="s">
        <v>1903</v>
      </c>
      <c r="I966" s="4" t="s">
        <v>1905</v>
      </c>
      <c r="J966" s="35">
        <v>0.8</v>
      </c>
      <c r="K966" s="35">
        <v>5.0999999999999996</v>
      </c>
      <c r="L966" s="35">
        <f t="shared" si="15"/>
        <v>4.3</v>
      </c>
    </row>
    <row r="967" spans="1:12" ht="14.1" customHeight="1" x14ac:dyDescent="0.45">
      <c r="A967" s="44">
        <v>963</v>
      </c>
      <c r="B967" s="5" t="s">
        <v>21</v>
      </c>
      <c r="C967" s="5" t="s">
        <v>13</v>
      </c>
      <c r="D967" s="5" t="s">
        <v>1069</v>
      </c>
      <c r="E967" s="5">
        <v>213298</v>
      </c>
      <c r="F967" s="5" t="s">
        <v>376</v>
      </c>
      <c r="G967" s="3">
        <v>2</v>
      </c>
      <c r="H967" s="106" t="s">
        <v>1903</v>
      </c>
      <c r="I967" s="4" t="s">
        <v>1906</v>
      </c>
      <c r="J967" s="35">
        <v>3.8</v>
      </c>
      <c r="K967" s="35">
        <v>5.7</v>
      </c>
      <c r="L967" s="35">
        <f t="shared" si="15"/>
        <v>1.9000000000000004</v>
      </c>
    </row>
    <row r="968" spans="1:12" ht="14.1" customHeight="1" x14ac:dyDescent="0.45">
      <c r="A968" s="44">
        <v>964</v>
      </c>
      <c r="B968" s="5" t="s">
        <v>21</v>
      </c>
      <c r="C968" s="5" t="s">
        <v>13</v>
      </c>
      <c r="D968" s="5" t="s">
        <v>1069</v>
      </c>
      <c r="E968" s="5">
        <v>213298</v>
      </c>
      <c r="F968" s="5" t="s">
        <v>376</v>
      </c>
      <c r="G968" s="3">
        <v>2</v>
      </c>
      <c r="H968" s="106" t="s">
        <v>1903</v>
      </c>
      <c r="I968" s="4" t="s">
        <v>1905</v>
      </c>
      <c r="J968" s="35">
        <v>5.0999999999999996</v>
      </c>
      <c r="K968" s="35">
        <v>11.1</v>
      </c>
      <c r="L968" s="35">
        <f t="shared" si="15"/>
        <v>6</v>
      </c>
    </row>
    <row r="969" spans="1:12" ht="14.1" customHeight="1" x14ac:dyDescent="0.45">
      <c r="A969" s="44">
        <v>965</v>
      </c>
      <c r="B969" s="5" t="s">
        <v>21</v>
      </c>
      <c r="C969" s="5" t="s">
        <v>13</v>
      </c>
      <c r="D969" s="5" t="s">
        <v>1069</v>
      </c>
      <c r="E969" s="5">
        <v>213298</v>
      </c>
      <c r="F969" s="5" t="s">
        <v>376</v>
      </c>
      <c r="G969" s="3">
        <v>2</v>
      </c>
      <c r="H969" s="106" t="s">
        <v>1903</v>
      </c>
      <c r="I969" s="4" t="s">
        <v>1906</v>
      </c>
      <c r="J969" s="35">
        <v>5.7</v>
      </c>
      <c r="K969" s="35">
        <v>12.2</v>
      </c>
      <c r="L969" s="35">
        <f t="shared" si="15"/>
        <v>6.4999999999999991</v>
      </c>
    </row>
    <row r="970" spans="1:12" ht="14.1" customHeight="1" x14ac:dyDescent="0.45">
      <c r="A970" s="44">
        <v>966</v>
      </c>
      <c r="B970" s="5" t="s">
        <v>21</v>
      </c>
      <c r="C970" s="5" t="s">
        <v>13</v>
      </c>
      <c r="D970" s="5" t="s">
        <v>1069</v>
      </c>
      <c r="E970" s="5">
        <v>213298</v>
      </c>
      <c r="F970" s="5" t="s">
        <v>376</v>
      </c>
      <c r="G970" s="3">
        <v>2</v>
      </c>
      <c r="H970" s="106" t="s">
        <v>1903</v>
      </c>
      <c r="I970" s="4" t="s">
        <v>1905</v>
      </c>
      <c r="J970" s="35">
        <v>11.2</v>
      </c>
      <c r="K970" s="35">
        <v>13.2</v>
      </c>
      <c r="L970" s="35">
        <f t="shared" si="15"/>
        <v>2</v>
      </c>
    </row>
    <row r="971" spans="1:12" ht="14.1" customHeight="1" x14ac:dyDescent="0.45">
      <c r="A971" s="44">
        <v>967</v>
      </c>
      <c r="B971" s="5" t="s">
        <v>21</v>
      </c>
      <c r="C971" s="5" t="s">
        <v>13</v>
      </c>
      <c r="D971" s="5" t="s">
        <v>1070</v>
      </c>
      <c r="E971" s="5">
        <v>2132984</v>
      </c>
      <c r="F971" s="5" t="s">
        <v>377</v>
      </c>
      <c r="G971" s="3">
        <v>2</v>
      </c>
      <c r="H971" s="106" t="s">
        <v>1903</v>
      </c>
      <c r="I971" s="4" t="s">
        <v>1905</v>
      </c>
      <c r="J971" s="35">
        <v>0</v>
      </c>
      <c r="K971" s="35">
        <v>2</v>
      </c>
      <c r="L971" s="35">
        <f t="shared" si="15"/>
        <v>2</v>
      </c>
    </row>
    <row r="972" spans="1:12" ht="14.1" customHeight="1" x14ac:dyDescent="0.45">
      <c r="A972" s="44">
        <v>968</v>
      </c>
      <c r="B972" s="5" t="s">
        <v>21</v>
      </c>
      <c r="C972" s="5" t="s">
        <v>13</v>
      </c>
      <c r="D972" s="5" t="s">
        <v>1070</v>
      </c>
      <c r="E972" s="5">
        <v>2132984</v>
      </c>
      <c r="F972" s="5" t="s">
        <v>377</v>
      </c>
      <c r="G972" s="3">
        <v>2</v>
      </c>
      <c r="H972" s="106" t="s">
        <v>1903</v>
      </c>
      <c r="I972" s="4" t="s">
        <v>1906</v>
      </c>
      <c r="J972" s="35">
        <v>0</v>
      </c>
      <c r="K972" s="35">
        <v>1</v>
      </c>
      <c r="L972" s="35">
        <f t="shared" si="15"/>
        <v>1</v>
      </c>
    </row>
    <row r="973" spans="1:12" ht="14.1" customHeight="1" x14ac:dyDescent="0.45">
      <c r="A973" s="44">
        <v>969</v>
      </c>
      <c r="B973" s="5" t="s">
        <v>21</v>
      </c>
      <c r="C973" s="5" t="s">
        <v>13</v>
      </c>
      <c r="D973" s="5" t="s">
        <v>1071</v>
      </c>
      <c r="E973" s="5">
        <v>21334</v>
      </c>
      <c r="F973" s="5" t="s">
        <v>378</v>
      </c>
      <c r="G973" s="3">
        <v>1</v>
      </c>
      <c r="H973" s="107" t="s">
        <v>1902</v>
      </c>
      <c r="I973" s="4" t="s">
        <v>1905</v>
      </c>
      <c r="J973" s="35">
        <v>0</v>
      </c>
      <c r="K973" s="35">
        <v>1</v>
      </c>
      <c r="L973" s="35">
        <f t="shared" si="15"/>
        <v>1</v>
      </c>
    </row>
    <row r="974" spans="1:12" ht="14.1" customHeight="1" x14ac:dyDescent="0.45">
      <c r="A974" s="44">
        <v>970</v>
      </c>
      <c r="B974" s="5" t="s">
        <v>21</v>
      </c>
      <c r="C974" s="5" t="s">
        <v>13</v>
      </c>
      <c r="D974" s="5" t="s">
        <v>1072</v>
      </c>
      <c r="E974" s="5">
        <v>2134</v>
      </c>
      <c r="F974" s="5" t="s">
        <v>379</v>
      </c>
      <c r="G974" s="3">
        <v>1</v>
      </c>
      <c r="H974" s="107" t="s">
        <v>1902</v>
      </c>
      <c r="I974" s="4" t="s">
        <v>1906</v>
      </c>
      <c r="J974" s="35">
        <v>0</v>
      </c>
      <c r="K974" s="35">
        <v>4.0999999999999996</v>
      </c>
      <c r="L974" s="35">
        <f t="shared" si="15"/>
        <v>4.0999999999999996</v>
      </c>
    </row>
    <row r="975" spans="1:12" ht="14.1" customHeight="1" x14ac:dyDescent="0.45">
      <c r="A975" s="44">
        <v>971</v>
      </c>
      <c r="B975" s="5" t="s">
        <v>21</v>
      </c>
      <c r="C975" s="5" t="s">
        <v>13</v>
      </c>
      <c r="D975" s="5" t="s">
        <v>1072</v>
      </c>
      <c r="E975" s="5">
        <v>2134</v>
      </c>
      <c r="F975" s="5" t="s">
        <v>379</v>
      </c>
      <c r="G975" s="3">
        <v>1</v>
      </c>
      <c r="H975" s="107" t="s">
        <v>1902</v>
      </c>
      <c r="I975" s="4" t="s">
        <v>1905</v>
      </c>
      <c r="J975" s="35">
        <v>0.4</v>
      </c>
      <c r="K975" s="35">
        <v>4.9000000000000004</v>
      </c>
      <c r="L975" s="35">
        <f t="shared" si="15"/>
        <v>4.5</v>
      </c>
    </row>
    <row r="976" spans="1:12" ht="14.1" customHeight="1" x14ac:dyDescent="0.45">
      <c r="A976" s="44">
        <v>972</v>
      </c>
      <c r="B976" s="5" t="s">
        <v>21</v>
      </c>
      <c r="C976" s="5" t="s">
        <v>13</v>
      </c>
      <c r="D976" s="5" t="s">
        <v>1072</v>
      </c>
      <c r="E976" s="5">
        <v>2134</v>
      </c>
      <c r="F976" s="5" t="s">
        <v>379</v>
      </c>
      <c r="G976" s="3">
        <v>1</v>
      </c>
      <c r="H976" s="107" t="s">
        <v>1902</v>
      </c>
      <c r="I976" s="4" t="s">
        <v>1905</v>
      </c>
      <c r="J976" s="35">
        <v>15.1</v>
      </c>
      <c r="K976" s="35">
        <v>15.2</v>
      </c>
      <c r="L976" s="35">
        <f t="shared" si="15"/>
        <v>9.9999999999999645E-2</v>
      </c>
    </row>
    <row r="977" spans="1:12" ht="14.1" customHeight="1" x14ac:dyDescent="0.45">
      <c r="A977" s="44">
        <v>973</v>
      </c>
      <c r="B977" s="5" t="s">
        <v>21</v>
      </c>
      <c r="C977" s="5" t="s">
        <v>13</v>
      </c>
      <c r="D977" s="5" t="s">
        <v>1072</v>
      </c>
      <c r="E977" s="5">
        <v>2134</v>
      </c>
      <c r="F977" s="5" t="s">
        <v>379</v>
      </c>
      <c r="G977" s="3">
        <v>1</v>
      </c>
      <c r="H977" s="107" t="s">
        <v>1902</v>
      </c>
      <c r="I977" s="4" t="s">
        <v>1905</v>
      </c>
      <c r="J977" s="35">
        <v>18.100000000000001</v>
      </c>
      <c r="K977" s="35">
        <v>19.2</v>
      </c>
      <c r="L977" s="35">
        <f t="shared" si="15"/>
        <v>1.0999999999999979</v>
      </c>
    </row>
    <row r="978" spans="1:12" ht="14.1" customHeight="1" x14ac:dyDescent="0.45">
      <c r="A978" s="44">
        <v>974</v>
      </c>
      <c r="B978" s="5" t="s">
        <v>21</v>
      </c>
      <c r="C978" s="5" t="s">
        <v>13</v>
      </c>
      <c r="D978" s="5" t="s">
        <v>1072</v>
      </c>
      <c r="E978" s="5">
        <v>2134</v>
      </c>
      <c r="F978" s="5" t="s">
        <v>379</v>
      </c>
      <c r="G978" s="3">
        <v>1</v>
      </c>
      <c r="H978" s="107" t="s">
        <v>1902</v>
      </c>
      <c r="I978" s="4" t="s">
        <v>1905</v>
      </c>
      <c r="J978" s="35">
        <v>19.399999999999999</v>
      </c>
      <c r="K978" s="35">
        <v>19.8</v>
      </c>
      <c r="L978" s="35">
        <f t="shared" si="15"/>
        <v>0.40000000000000213</v>
      </c>
    </row>
    <row r="979" spans="1:12" ht="14.1" customHeight="1" x14ac:dyDescent="0.45">
      <c r="A979" s="44">
        <v>975</v>
      </c>
      <c r="B979" s="5" t="s">
        <v>21</v>
      </c>
      <c r="C979" s="5" t="s">
        <v>13</v>
      </c>
      <c r="D979" s="5" t="s">
        <v>1072</v>
      </c>
      <c r="E979" s="5">
        <v>2134</v>
      </c>
      <c r="F979" s="5" t="s">
        <v>379</v>
      </c>
      <c r="G979" s="3">
        <v>1</v>
      </c>
      <c r="H979" s="107" t="s">
        <v>1902</v>
      </c>
      <c r="I979" s="4" t="s">
        <v>1906</v>
      </c>
      <c r="J979" s="35">
        <v>19.600000000000001</v>
      </c>
      <c r="K979" s="35">
        <v>20.100000000000001</v>
      </c>
      <c r="L979" s="35">
        <f t="shared" si="15"/>
        <v>0.5</v>
      </c>
    </row>
    <row r="980" spans="1:12" ht="14.1" customHeight="1" x14ac:dyDescent="0.45">
      <c r="A980" s="44">
        <v>976</v>
      </c>
      <c r="B980" s="5" t="s">
        <v>21</v>
      </c>
      <c r="C980" s="5" t="s">
        <v>13</v>
      </c>
      <c r="D980" s="5" t="s">
        <v>1073</v>
      </c>
      <c r="E980" s="5">
        <v>213476</v>
      </c>
      <c r="F980" s="5" t="s">
        <v>416</v>
      </c>
      <c r="G980" s="3">
        <v>2</v>
      </c>
      <c r="H980" s="106" t="s">
        <v>1903</v>
      </c>
      <c r="I980" s="4" t="s">
        <v>1905</v>
      </c>
      <c r="J980" s="35">
        <v>0.3</v>
      </c>
      <c r="K980" s="35">
        <v>1.2</v>
      </c>
      <c r="L980" s="35">
        <f t="shared" si="15"/>
        <v>0.89999999999999991</v>
      </c>
    </row>
    <row r="981" spans="1:12" ht="14.1" customHeight="1" x14ac:dyDescent="0.45">
      <c r="A981" s="44">
        <v>977</v>
      </c>
      <c r="B981" s="5" t="s">
        <v>21</v>
      </c>
      <c r="C981" s="5" t="s">
        <v>13</v>
      </c>
      <c r="D981" s="5" t="s">
        <v>1073</v>
      </c>
      <c r="E981" s="5">
        <v>213476</v>
      </c>
      <c r="F981" s="5" t="s">
        <v>416</v>
      </c>
      <c r="G981" s="3">
        <v>2</v>
      </c>
      <c r="H981" s="106" t="s">
        <v>1903</v>
      </c>
      <c r="I981" s="4" t="s">
        <v>1906</v>
      </c>
      <c r="J981" s="35">
        <v>0.3</v>
      </c>
      <c r="K981" s="35">
        <v>1.1000000000000001</v>
      </c>
      <c r="L981" s="35">
        <f t="shared" si="15"/>
        <v>0.8</v>
      </c>
    </row>
    <row r="982" spans="1:12" ht="14.1" customHeight="1" x14ac:dyDescent="0.45">
      <c r="A982" s="44">
        <v>978</v>
      </c>
      <c r="B982" s="5" t="s">
        <v>21</v>
      </c>
      <c r="C982" s="5" t="s">
        <v>13</v>
      </c>
      <c r="D982" s="5" t="s">
        <v>1074</v>
      </c>
      <c r="E982" s="5">
        <v>213478</v>
      </c>
      <c r="F982" s="5" t="s">
        <v>417</v>
      </c>
      <c r="G982" s="3">
        <v>2</v>
      </c>
      <c r="H982" s="106" t="s">
        <v>1903</v>
      </c>
      <c r="I982" s="4" t="s">
        <v>1905</v>
      </c>
      <c r="J982" s="35">
        <v>1.2</v>
      </c>
      <c r="K982" s="35">
        <v>1.9</v>
      </c>
      <c r="L982" s="35">
        <f t="shared" si="15"/>
        <v>0.7</v>
      </c>
    </row>
    <row r="983" spans="1:12" ht="14.1" customHeight="1" x14ac:dyDescent="0.45">
      <c r="A983" s="44">
        <v>979</v>
      </c>
      <c r="B983" s="5" t="s">
        <v>21</v>
      </c>
      <c r="C983" s="5" t="s">
        <v>13</v>
      </c>
      <c r="D983" s="5" t="s">
        <v>1075</v>
      </c>
      <c r="E983" s="5">
        <v>2134796</v>
      </c>
      <c r="F983" s="5" t="s">
        <v>419</v>
      </c>
      <c r="G983" s="3">
        <v>2</v>
      </c>
      <c r="H983" s="106" t="s">
        <v>1903</v>
      </c>
      <c r="I983" s="4" t="s">
        <v>1906</v>
      </c>
      <c r="J983" s="35">
        <v>0.2</v>
      </c>
      <c r="K983" s="35">
        <v>0.5</v>
      </c>
      <c r="L983" s="35">
        <f t="shared" si="15"/>
        <v>0.3</v>
      </c>
    </row>
    <row r="984" spans="1:12" ht="14.1" customHeight="1" x14ac:dyDescent="0.45">
      <c r="A984" s="44">
        <v>980</v>
      </c>
      <c r="B984" s="5" t="s">
        <v>21</v>
      </c>
      <c r="C984" s="5" t="s">
        <v>13</v>
      </c>
      <c r="D984" s="5" t="s">
        <v>1076</v>
      </c>
      <c r="E984" s="5">
        <v>2134798</v>
      </c>
      <c r="F984" s="5" t="s">
        <v>420</v>
      </c>
      <c r="G984" s="3">
        <v>2</v>
      </c>
      <c r="H984" s="106" t="s">
        <v>1903</v>
      </c>
      <c r="I984" s="4" t="s">
        <v>1905</v>
      </c>
      <c r="J984" s="35">
        <v>0.2</v>
      </c>
      <c r="K984" s="35">
        <v>0.5</v>
      </c>
      <c r="L984" s="35">
        <f t="shared" si="15"/>
        <v>0.3</v>
      </c>
    </row>
    <row r="985" spans="1:12" ht="14.1" customHeight="1" x14ac:dyDescent="0.45">
      <c r="A985" s="44">
        <v>981</v>
      </c>
      <c r="B985" s="5" t="s">
        <v>21</v>
      </c>
      <c r="C985" s="5" t="s">
        <v>13</v>
      </c>
      <c r="D985" s="5" t="s">
        <v>1076</v>
      </c>
      <c r="E985" s="5">
        <v>2134798</v>
      </c>
      <c r="F985" s="5" t="s">
        <v>420</v>
      </c>
      <c r="G985" s="3">
        <v>2</v>
      </c>
      <c r="H985" s="106" t="s">
        <v>1903</v>
      </c>
      <c r="I985" s="4" t="s">
        <v>1906</v>
      </c>
      <c r="J985" s="35">
        <v>0.3</v>
      </c>
      <c r="K985" s="35">
        <v>0.8</v>
      </c>
      <c r="L985" s="35">
        <f t="shared" si="15"/>
        <v>0.5</v>
      </c>
    </row>
    <row r="986" spans="1:12" ht="14.1" customHeight="1" x14ac:dyDescent="0.45">
      <c r="A986" s="44">
        <v>982</v>
      </c>
      <c r="B986" s="5" t="s">
        <v>21</v>
      </c>
      <c r="C986" s="5" t="s">
        <v>13</v>
      </c>
      <c r="D986" s="5" t="s">
        <v>1077</v>
      </c>
      <c r="E986" s="5">
        <v>21348</v>
      </c>
      <c r="F986" s="5" t="s">
        <v>421</v>
      </c>
      <c r="G986" s="3">
        <v>2</v>
      </c>
      <c r="H986" s="106" t="s">
        <v>1903</v>
      </c>
      <c r="I986" s="4" t="s">
        <v>1906</v>
      </c>
      <c r="J986" s="35">
        <v>4.9000000000000004</v>
      </c>
      <c r="K986" s="35">
        <v>5.4</v>
      </c>
      <c r="L986" s="35">
        <f t="shared" si="15"/>
        <v>0.5</v>
      </c>
    </row>
    <row r="987" spans="1:12" ht="14.1" customHeight="1" x14ac:dyDescent="0.45">
      <c r="A987" s="44">
        <v>983</v>
      </c>
      <c r="B987" s="5" t="s">
        <v>21</v>
      </c>
      <c r="C987" s="5" t="s">
        <v>13</v>
      </c>
      <c r="D987" s="5" t="s">
        <v>1078</v>
      </c>
      <c r="E987" s="5">
        <v>21356</v>
      </c>
      <c r="F987" s="5" t="s">
        <v>424</v>
      </c>
      <c r="G987" s="3">
        <v>1</v>
      </c>
      <c r="H987" s="107" t="s">
        <v>1902</v>
      </c>
      <c r="I987" s="4" t="s">
        <v>1906</v>
      </c>
      <c r="J987" s="35">
        <v>0.1</v>
      </c>
      <c r="K987" s="35">
        <v>2.1</v>
      </c>
      <c r="L987" s="35">
        <f t="shared" si="15"/>
        <v>2</v>
      </c>
    </row>
    <row r="988" spans="1:12" ht="14.1" customHeight="1" x14ac:dyDescent="0.45">
      <c r="A988" s="44">
        <v>984</v>
      </c>
      <c r="B988" s="5" t="s">
        <v>21</v>
      </c>
      <c r="C988" s="5" t="s">
        <v>13</v>
      </c>
      <c r="D988" s="5" t="s">
        <v>1078</v>
      </c>
      <c r="E988" s="5">
        <v>21356</v>
      </c>
      <c r="F988" s="5" t="s">
        <v>424</v>
      </c>
      <c r="G988" s="3">
        <v>1</v>
      </c>
      <c r="H988" s="107" t="s">
        <v>1902</v>
      </c>
      <c r="I988" s="4" t="s">
        <v>1905</v>
      </c>
      <c r="J988" s="35">
        <v>0.1</v>
      </c>
      <c r="K988" s="35">
        <v>1.8</v>
      </c>
      <c r="L988" s="35">
        <f t="shared" si="15"/>
        <v>1.7</v>
      </c>
    </row>
    <row r="989" spans="1:12" ht="14.1" customHeight="1" x14ac:dyDescent="0.45">
      <c r="A989" s="44">
        <v>985</v>
      </c>
      <c r="B989" s="5" t="s">
        <v>21</v>
      </c>
      <c r="C989" s="5" t="s">
        <v>13</v>
      </c>
      <c r="D989" s="5" t="s">
        <v>1078</v>
      </c>
      <c r="E989" s="5">
        <v>21356</v>
      </c>
      <c r="F989" s="5" t="s">
        <v>424</v>
      </c>
      <c r="G989" s="3">
        <v>1</v>
      </c>
      <c r="H989" s="107" t="s">
        <v>1902</v>
      </c>
      <c r="I989" s="4" t="s">
        <v>1906</v>
      </c>
      <c r="J989" s="35">
        <v>3.7</v>
      </c>
      <c r="K989" s="35">
        <v>4</v>
      </c>
      <c r="L989" s="35">
        <f t="shared" ref="L989:L1052" si="16">K989-J989</f>
        <v>0.29999999999999982</v>
      </c>
    </row>
    <row r="990" spans="1:12" ht="14.1" customHeight="1" x14ac:dyDescent="0.45">
      <c r="A990" s="44">
        <v>986</v>
      </c>
      <c r="B990" s="5" t="s">
        <v>21</v>
      </c>
      <c r="C990" s="5" t="s">
        <v>13</v>
      </c>
      <c r="D990" s="5" t="s">
        <v>1078</v>
      </c>
      <c r="E990" s="5">
        <v>21356</v>
      </c>
      <c r="F990" s="5" t="s">
        <v>424</v>
      </c>
      <c r="G990" s="3">
        <v>1</v>
      </c>
      <c r="H990" s="107" t="s">
        <v>1902</v>
      </c>
      <c r="I990" s="4" t="s">
        <v>1906</v>
      </c>
      <c r="J990" s="35">
        <v>7.4</v>
      </c>
      <c r="K990" s="35">
        <v>9.6999999999999993</v>
      </c>
      <c r="L990" s="35">
        <f t="shared" si="16"/>
        <v>2.2999999999999989</v>
      </c>
    </row>
    <row r="991" spans="1:12" ht="14.1" customHeight="1" x14ac:dyDescent="0.45">
      <c r="A991" s="44">
        <v>987</v>
      </c>
      <c r="B991" s="5" t="s">
        <v>21</v>
      </c>
      <c r="C991" s="5" t="s">
        <v>13</v>
      </c>
      <c r="D991" s="5" t="s">
        <v>1078</v>
      </c>
      <c r="E991" s="5">
        <v>21356</v>
      </c>
      <c r="F991" s="5" t="s">
        <v>424</v>
      </c>
      <c r="G991" s="3">
        <v>1</v>
      </c>
      <c r="H991" s="107" t="s">
        <v>1902</v>
      </c>
      <c r="I991" s="4" t="s">
        <v>1905</v>
      </c>
      <c r="J991" s="35">
        <v>7.6</v>
      </c>
      <c r="K991" s="35">
        <v>8.6999999999999993</v>
      </c>
      <c r="L991" s="35">
        <f t="shared" si="16"/>
        <v>1.0999999999999996</v>
      </c>
    </row>
    <row r="992" spans="1:12" ht="14.1" customHeight="1" x14ac:dyDescent="0.45">
      <c r="A992" s="44">
        <v>988</v>
      </c>
      <c r="B992" s="5" t="s">
        <v>21</v>
      </c>
      <c r="C992" s="5" t="s">
        <v>13</v>
      </c>
      <c r="D992" s="5" t="s">
        <v>1078</v>
      </c>
      <c r="E992" s="5">
        <v>21356</v>
      </c>
      <c r="F992" s="5" t="s">
        <v>424</v>
      </c>
      <c r="G992" s="3">
        <v>1</v>
      </c>
      <c r="H992" s="107" t="s">
        <v>1902</v>
      </c>
      <c r="I992" s="4" t="s">
        <v>1905</v>
      </c>
      <c r="J992" s="35">
        <v>8.9</v>
      </c>
      <c r="K992" s="35">
        <v>9.5</v>
      </c>
      <c r="L992" s="35">
        <f t="shared" si="16"/>
        <v>0.59999999999999964</v>
      </c>
    </row>
    <row r="993" spans="1:12" ht="14.1" customHeight="1" x14ac:dyDescent="0.45">
      <c r="A993" s="44">
        <v>989</v>
      </c>
      <c r="B993" s="5" t="s">
        <v>21</v>
      </c>
      <c r="C993" s="5" t="s">
        <v>13</v>
      </c>
      <c r="D993" s="5" t="s">
        <v>1079</v>
      </c>
      <c r="E993" s="5">
        <v>2136</v>
      </c>
      <c r="F993" s="5" t="s">
        <v>425</v>
      </c>
      <c r="G993" s="3">
        <v>1</v>
      </c>
      <c r="H993" s="107" t="s">
        <v>1902</v>
      </c>
      <c r="I993" s="4" t="s">
        <v>1905</v>
      </c>
      <c r="J993" s="35">
        <v>0</v>
      </c>
      <c r="K993" s="39">
        <v>6.1</v>
      </c>
      <c r="L993" s="35">
        <f t="shared" si="16"/>
        <v>6.1</v>
      </c>
    </row>
    <row r="994" spans="1:12" ht="14.1" customHeight="1" x14ac:dyDescent="0.45">
      <c r="A994" s="44">
        <v>990</v>
      </c>
      <c r="B994" s="5" t="s">
        <v>21</v>
      </c>
      <c r="C994" s="5" t="s">
        <v>13</v>
      </c>
      <c r="D994" s="5" t="s">
        <v>1079</v>
      </c>
      <c r="E994" s="5">
        <v>2136</v>
      </c>
      <c r="F994" s="5" t="s">
        <v>425</v>
      </c>
      <c r="G994" s="3">
        <v>1</v>
      </c>
      <c r="H994" s="107" t="s">
        <v>1902</v>
      </c>
      <c r="I994" s="4" t="s">
        <v>1906</v>
      </c>
      <c r="J994" s="35">
        <v>0</v>
      </c>
      <c r="K994" s="39">
        <v>6.1</v>
      </c>
      <c r="L994" s="35">
        <f t="shared" si="16"/>
        <v>6.1</v>
      </c>
    </row>
    <row r="995" spans="1:12" ht="14.1" customHeight="1" x14ac:dyDescent="0.45">
      <c r="A995" s="44">
        <v>991</v>
      </c>
      <c r="B995" s="5" t="s">
        <v>21</v>
      </c>
      <c r="C995" s="33" t="s">
        <v>13</v>
      </c>
      <c r="D995" s="33" t="s">
        <v>1079</v>
      </c>
      <c r="E995" s="33">
        <v>2136</v>
      </c>
      <c r="F995" s="33" t="s">
        <v>425</v>
      </c>
      <c r="G995" s="32">
        <v>2</v>
      </c>
      <c r="H995" s="106" t="s">
        <v>1903</v>
      </c>
      <c r="I995" s="4" t="s">
        <v>1905</v>
      </c>
      <c r="J995" s="39">
        <v>6.1</v>
      </c>
      <c r="K995" s="39">
        <v>8.9</v>
      </c>
      <c r="L995" s="35">
        <f t="shared" si="16"/>
        <v>2.8000000000000007</v>
      </c>
    </row>
    <row r="996" spans="1:12" ht="14.1" customHeight="1" x14ac:dyDescent="0.45">
      <c r="A996" s="44">
        <v>992</v>
      </c>
      <c r="B996" s="5" t="s">
        <v>21</v>
      </c>
      <c r="C996" s="33" t="s">
        <v>13</v>
      </c>
      <c r="D996" s="33" t="s">
        <v>1079</v>
      </c>
      <c r="E996" s="33">
        <v>2136</v>
      </c>
      <c r="F996" s="33" t="s">
        <v>425</v>
      </c>
      <c r="G996" s="32">
        <v>2</v>
      </c>
      <c r="H996" s="106" t="s">
        <v>1903</v>
      </c>
      <c r="I996" s="4" t="s">
        <v>1906</v>
      </c>
      <c r="J996" s="39">
        <v>6.1</v>
      </c>
      <c r="K996" s="39">
        <v>9.4</v>
      </c>
      <c r="L996" s="35">
        <f t="shared" si="16"/>
        <v>3.3000000000000007</v>
      </c>
    </row>
    <row r="997" spans="1:12" ht="14.1" customHeight="1" x14ac:dyDescent="0.45">
      <c r="A997" s="44">
        <v>993</v>
      </c>
      <c r="B997" s="5" t="s">
        <v>21</v>
      </c>
      <c r="C997" s="5" t="s">
        <v>13</v>
      </c>
      <c r="D997" s="5" t="s">
        <v>1080</v>
      </c>
      <c r="E997" s="5">
        <v>21372</v>
      </c>
      <c r="F997" s="5" t="s">
        <v>219</v>
      </c>
      <c r="G997" s="3">
        <v>1</v>
      </c>
      <c r="H997" s="107" t="s">
        <v>1902</v>
      </c>
      <c r="I997" s="4" t="s">
        <v>1906</v>
      </c>
      <c r="J997" s="35">
        <v>0</v>
      </c>
      <c r="K997" s="35">
        <v>1.1000000000000001</v>
      </c>
      <c r="L997" s="35">
        <f t="shared" si="16"/>
        <v>1.1000000000000001</v>
      </c>
    </row>
    <row r="998" spans="1:12" ht="14.1" customHeight="1" x14ac:dyDescent="0.45">
      <c r="A998" s="44">
        <v>994</v>
      </c>
      <c r="B998" s="5" t="s">
        <v>21</v>
      </c>
      <c r="C998" s="5" t="s">
        <v>13</v>
      </c>
      <c r="D998" s="5" t="s">
        <v>1080</v>
      </c>
      <c r="E998" s="5">
        <v>21372</v>
      </c>
      <c r="F998" s="5" t="s">
        <v>219</v>
      </c>
      <c r="G998" s="3">
        <v>1</v>
      </c>
      <c r="H998" s="107" t="s">
        <v>1902</v>
      </c>
      <c r="I998" s="4" t="s">
        <v>1905</v>
      </c>
      <c r="J998" s="35">
        <v>0.1</v>
      </c>
      <c r="K998" s="35">
        <v>1.3</v>
      </c>
      <c r="L998" s="35">
        <f t="shared" si="16"/>
        <v>1.2</v>
      </c>
    </row>
    <row r="999" spans="1:12" ht="14.1" customHeight="1" x14ac:dyDescent="0.45">
      <c r="A999" s="44">
        <v>995</v>
      </c>
      <c r="B999" s="5" t="s">
        <v>21</v>
      </c>
      <c r="C999" s="5" t="s">
        <v>13</v>
      </c>
      <c r="D999" s="5" t="s">
        <v>1081</v>
      </c>
      <c r="E999" s="5">
        <v>21374</v>
      </c>
      <c r="F999" s="5" t="s">
        <v>426</v>
      </c>
      <c r="G999" s="3">
        <v>1</v>
      </c>
      <c r="H999" s="107" t="s">
        <v>1902</v>
      </c>
      <c r="I999" s="4" t="s">
        <v>1905</v>
      </c>
      <c r="J999" s="35">
        <v>0.2</v>
      </c>
      <c r="K999" s="35">
        <v>0.9</v>
      </c>
      <c r="L999" s="35">
        <f t="shared" si="16"/>
        <v>0.7</v>
      </c>
    </row>
    <row r="1000" spans="1:12" ht="14.1" customHeight="1" x14ac:dyDescent="0.45">
      <c r="A1000" s="44">
        <v>996</v>
      </c>
      <c r="B1000" s="5" t="s">
        <v>21</v>
      </c>
      <c r="C1000" s="5" t="s">
        <v>13</v>
      </c>
      <c r="D1000" s="5" t="s">
        <v>1081</v>
      </c>
      <c r="E1000" s="5">
        <v>21374</v>
      </c>
      <c r="F1000" s="5" t="s">
        <v>426</v>
      </c>
      <c r="G1000" s="3">
        <v>1</v>
      </c>
      <c r="H1000" s="107" t="s">
        <v>1902</v>
      </c>
      <c r="I1000" s="4" t="s">
        <v>1906</v>
      </c>
      <c r="J1000" s="35">
        <v>0.2</v>
      </c>
      <c r="K1000" s="35">
        <v>1</v>
      </c>
      <c r="L1000" s="35">
        <f t="shared" si="16"/>
        <v>0.8</v>
      </c>
    </row>
    <row r="1001" spans="1:12" ht="14.1" customHeight="1" x14ac:dyDescent="0.45">
      <c r="A1001" s="44">
        <v>997</v>
      </c>
      <c r="B1001" s="5" t="s">
        <v>21</v>
      </c>
      <c r="C1001" s="5" t="s">
        <v>13</v>
      </c>
      <c r="D1001" s="5" t="s">
        <v>1082</v>
      </c>
      <c r="E1001" s="5">
        <v>21376</v>
      </c>
      <c r="F1001" s="5" t="s">
        <v>428</v>
      </c>
      <c r="G1001" s="3">
        <v>1</v>
      </c>
      <c r="H1001" s="107" t="s">
        <v>1902</v>
      </c>
      <c r="I1001" s="4" t="s">
        <v>1906</v>
      </c>
      <c r="J1001" s="35">
        <v>0.2</v>
      </c>
      <c r="K1001" s="35">
        <v>2</v>
      </c>
      <c r="L1001" s="35">
        <f t="shared" si="16"/>
        <v>1.8</v>
      </c>
    </row>
    <row r="1002" spans="1:12" ht="14.1" customHeight="1" x14ac:dyDescent="0.45">
      <c r="A1002" s="44">
        <v>998</v>
      </c>
      <c r="B1002" s="5" t="s">
        <v>21</v>
      </c>
      <c r="C1002" s="5" t="s">
        <v>13</v>
      </c>
      <c r="D1002" s="5" t="s">
        <v>1082</v>
      </c>
      <c r="E1002" s="5">
        <v>21376</v>
      </c>
      <c r="F1002" s="5" t="s">
        <v>428</v>
      </c>
      <c r="G1002" s="3">
        <v>1</v>
      </c>
      <c r="H1002" s="107" t="s">
        <v>1902</v>
      </c>
      <c r="I1002" s="4" t="s">
        <v>1905</v>
      </c>
      <c r="J1002" s="35">
        <v>0.5</v>
      </c>
      <c r="K1002" s="35">
        <v>1.5</v>
      </c>
      <c r="L1002" s="35">
        <f t="shared" si="16"/>
        <v>1</v>
      </c>
    </row>
    <row r="1003" spans="1:12" ht="14.1" customHeight="1" x14ac:dyDescent="0.45">
      <c r="A1003" s="44">
        <v>999</v>
      </c>
      <c r="B1003" s="5" t="s">
        <v>21</v>
      </c>
      <c r="C1003" s="5" t="s">
        <v>13</v>
      </c>
      <c r="D1003" s="5" t="s">
        <v>1083</v>
      </c>
      <c r="E1003" s="5">
        <v>213774</v>
      </c>
      <c r="F1003" s="5" t="s">
        <v>430</v>
      </c>
      <c r="G1003" s="3">
        <v>2</v>
      </c>
      <c r="H1003" s="106" t="s">
        <v>1903</v>
      </c>
      <c r="I1003" s="4" t="s">
        <v>1906</v>
      </c>
      <c r="J1003" s="4">
        <v>0</v>
      </c>
      <c r="K1003" s="4">
        <v>3.7</v>
      </c>
      <c r="L1003" s="35">
        <f t="shared" si="16"/>
        <v>3.7</v>
      </c>
    </row>
    <row r="1004" spans="1:12" ht="14.1" customHeight="1" x14ac:dyDescent="0.45">
      <c r="A1004" s="44">
        <v>1000</v>
      </c>
      <c r="B1004" s="5" t="s">
        <v>21</v>
      </c>
      <c r="C1004" s="5" t="s">
        <v>13</v>
      </c>
      <c r="D1004" s="5" t="s">
        <v>1083</v>
      </c>
      <c r="E1004" s="5">
        <v>213774</v>
      </c>
      <c r="F1004" s="5" t="s">
        <v>430</v>
      </c>
      <c r="G1004" s="3">
        <v>2</v>
      </c>
      <c r="H1004" s="106" t="s">
        <v>1903</v>
      </c>
      <c r="I1004" s="4" t="s">
        <v>1905</v>
      </c>
      <c r="J1004" s="35">
        <v>0.7</v>
      </c>
      <c r="K1004" s="4">
        <v>4.9000000000000004</v>
      </c>
      <c r="L1004" s="35">
        <f t="shared" si="16"/>
        <v>4.2</v>
      </c>
    </row>
    <row r="1005" spans="1:12" ht="14.1" customHeight="1" x14ac:dyDescent="0.45">
      <c r="A1005" s="44">
        <v>1001</v>
      </c>
      <c r="B1005" s="5" t="s">
        <v>21</v>
      </c>
      <c r="C1005" s="5" t="s">
        <v>13</v>
      </c>
      <c r="D1005" s="5" t="s">
        <v>1084</v>
      </c>
      <c r="E1005" s="5">
        <v>21378</v>
      </c>
      <c r="F1005" s="5" t="s">
        <v>431</v>
      </c>
      <c r="G1005" s="3">
        <v>2</v>
      </c>
      <c r="H1005" s="106" t="s">
        <v>1903</v>
      </c>
      <c r="I1005" s="4" t="s">
        <v>1906</v>
      </c>
      <c r="J1005" s="4">
        <v>0.2</v>
      </c>
      <c r="K1005" s="4">
        <v>3.5</v>
      </c>
      <c r="L1005" s="35">
        <f t="shared" si="16"/>
        <v>3.3</v>
      </c>
    </row>
    <row r="1006" spans="1:12" ht="14.1" customHeight="1" x14ac:dyDescent="0.45">
      <c r="A1006" s="44">
        <v>1002</v>
      </c>
      <c r="B1006" s="5" t="s">
        <v>21</v>
      </c>
      <c r="C1006" s="5" t="s">
        <v>13</v>
      </c>
      <c r="D1006" s="5" t="s">
        <v>1084</v>
      </c>
      <c r="E1006" s="5">
        <v>21378</v>
      </c>
      <c r="F1006" s="5" t="s">
        <v>431</v>
      </c>
      <c r="G1006" s="3">
        <v>2</v>
      </c>
      <c r="H1006" s="106" t="s">
        <v>1903</v>
      </c>
      <c r="I1006" s="4" t="s">
        <v>1905</v>
      </c>
      <c r="J1006" s="4">
        <v>0.3</v>
      </c>
      <c r="K1006" s="4">
        <v>4.0999999999999996</v>
      </c>
      <c r="L1006" s="35">
        <f t="shared" si="16"/>
        <v>3.8</v>
      </c>
    </row>
    <row r="1007" spans="1:12" ht="14.1" customHeight="1" x14ac:dyDescent="0.45">
      <c r="A1007" s="44">
        <v>1003</v>
      </c>
      <c r="B1007" s="5" t="s">
        <v>21</v>
      </c>
      <c r="C1007" s="5" t="s">
        <v>13</v>
      </c>
      <c r="D1007" s="5" t="s">
        <v>1085</v>
      </c>
      <c r="E1007" s="5">
        <v>2138</v>
      </c>
      <c r="F1007" s="5" t="s">
        <v>432</v>
      </c>
      <c r="G1007" s="3">
        <v>1</v>
      </c>
      <c r="H1007" s="107" t="s">
        <v>1902</v>
      </c>
      <c r="I1007" s="4" t="s">
        <v>1906</v>
      </c>
      <c r="J1007" s="35">
        <v>0.7</v>
      </c>
      <c r="K1007" s="35">
        <v>17</v>
      </c>
      <c r="L1007" s="35">
        <f t="shared" si="16"/>
        <v>16.3</v>
      </c>
    </row>
    <row r="1008" spans="1:12" ht="14.1" customHeight="1" x14ac:dyDescent="0.45">
      <c r="A1008" s="44">
        <v>1004</v>
      </c>
      <c r="B1008" s="5" t="s">
        <v>21</v>
      </c>
      <c r="C1008" s="5" t="s">
        <v>13</v>
      </c>
      <c r="D1008" s="5" t="s">
        <v>1085</v>
      </c>
      <c r="E1008" s="5">
        <v>2138</v>
      </c>
      <c r="F1008" s="5" t="s">
        <v>432</v>
      </c>
      <c r="G1008" s="3">
        <v>1</v>
      </c>
      <c r="H1008" s="107" t="s">
        <v>1902</v>
      </c>
      <c r="I1008" s="4" t="s">
        <v>1905</v>
      </c>
      <c r="J1008" s="35">
        <v>1.5</v>
      </c>
      <c r="K1008" s="35">
        <v>12.2</v>
      </c>
      <c r="L1008" s="35">
        <f t="shared" si="16"/>
        <v>10.7</v>
      </c>
    </row>
    <row r="1009" spans="1:12" ht="14.1" customHeight="1" x14ac:dyDescent="0.45">
      <c r="A1009" s="44">
        <v>1005</v>
      </c>
      <c r="B1009" s="5" t="s">
        <v>21</v>
      </c>
      <c r="C1009" s="5" t="s">
        <v>13</v>
      </c>
      <c r="D1009" s="5" t="s">
        <v>1085</v>
      </c>
      <c r="E1009" s="5">
        <v>2138</v>
      </c>
      <c r="F1009" s="5" t="s">
        <v>432</v>
      </c>
      <c r="G1009" s="3">
        <v>1</v>
      </c>
      <c r="H1009" s="107" t="s">
        <v>1902</v>
      </c>
      <c r="I1009" s="4" t="s">
        <v>1905</v>
      </c>
      <c r="J1009" s="35">
        <v>12.3</v>
      </c>
      <c r="K1009" s="35">
        <v>15.4</v>
      </c>
      <c r="L1009" s="35">
        <f t="shared" si="16"/>
        <v>3.0999999999999996</v>
      </c>
    </row>
    <row r="1010" spans="1:12" ht="14.1" customHeight="1" x14ac:dyDescent="0.45">
      <c r="A1010" s="44">
        <v>1006</v>
      </c>
      <c r="B1010" s="5" t="s">
        <v>21</v>
      </c>
      <c r="C1010" s="5" t="s">
        <v>13</v>
      </c>
      <c r="D1010" s="5" t="s">
        <v>1085</v>
      </c>
      <c r="E1010" s="5">
        <v>2138</v>
      </c>
      <c r="F1010" s="5" t="s">
        <v>432</v>
      </c>
      <c r="G1010" s="3">
        <v>1</v>
      </c>
      <c r="H1010" s="107" t="s">
        <v>1902</v>
      </c>
      <c r="I1010" s="4" t="s">
        <v>1906</v>
      </c>
      <c r="J1010" s="35">
        <v>17.5</v>
      </c>
      <c r="K1010" s="35">
        <v>18.8</v>
      </c>
      <c r="L1010" s="35">
        <f t="shared" si="16"/>
        <v>1.3000000000000007</v>
      </c>
    </row>
    <row r="1011" spans="1:12" ht="14.1" customHeight="1" x14ac:dyDescent="0.45">
      <c r="A1011" s="44">
        <v>1007</v>
      </c>
      <c r="B1011" s="5" t="s">
        <v>21</v>
      </c>
      <c r="C1011" s="5" t="s">
        <v>13</v>
      </c>
      <c r="D1011" s="5" t="s">
        <v>1085</v>
      </c>
      <c r="E1011" s="5">
        <v>2138</v>
      </c>
      <c r="F1011" s="5" t="s">
        <v>432</v>
      </c>
      <c r="G1011" s="3">
        <v>1</v>
      </c>
      <c r="H1011" s="107" t="s">
        <v>1902</v>
      </c>
      <c r="I1011" s="4" t="s">
        <v>1905</v>
      </c>
      <c r="J1011" s="35">
        <v>21.4</v>
      </c>
      <c r="K1011" s="35">
        <v>22.3</v>
      </c>
      <c r="L1011" s="35">
        <f t="shared" si="16"/>
        <v>0.90000000000000213</v>
      </c>
    </row>
    <row r="1012" spans="1:12" ht="14.1" customHeight="1" x14ac:dyDescent="0.45">
      <c r="A1012" s="44">
        <v>1008</v>
      </c>
      <c r="B1012" s="5" t="s">
        <v>21</v>
      </c>
      <c r="C1012" s="5" t="s">
        <v>13</v>
      </c>
      <c r="D1012" s="5" t="s">
        <v>1085</v>
      </c>
      <c r="E1012" s="5">
        <v>2138</v>
      </c>
      <c r="F1012" s="5" t="s">
        <v>432</v>
      </c>
      <c r="G1012" s="3">
        <v>1</v>
      </c>
      <c r="H1012" s="107" t="s">
        <v>1902</v>
      </c>
      <c r="I1012" s="4" t="s">
        <v>1906</v>
      </c>
      <c r="J1012" s="35">
        <v>21.7</v>
      </c>
      <c r="K1012" s="35">
        <v>21.8</v>
      </c>
      <c r="L1012" s="35">
        <f t="shared" si="16"/>
        <v>0.10000000000000142</v>
      </c>
    </row>
    <row r="1013" spans="1:12" ht="14.1" customHeight="1" x14ac:dyDescent="0.45">
      <c r="A1013" s="44">
        <v>1009</v>
      </c>
      <c r="B1013" s="5" t="s">
        <v>21</v>
      </c>
      <c r="C1013" s="5" t="s">
        <v>13</v>
      </c>
      <c r="D1013" s="5" t="s">
        <v>1085</v>
      </c>
      <c r="E1013" s="5">
        <v>2138</v>
      </c>
      <c r="F1013" s="5" t="s">
        <v>432</v>
      </c>
      <c r="G1013" s="3">
        <v>1</v>
      </c>
      <c r="H1013" s="107" t="s">
        <v>1902</v>
      </c>
      <c r="I1013" s="4" t="s">
        <v>1906</v>
      </c>
      <c r="J1013" s="35">
        <v>21.8</v>
      </c>
      <c r="K1013" s="35">
        <v>22.3</v>
      </c>
      <c r="L1013" s="35">
        <f t="shared" si="16"/>
        <v>0.5</v>
      </c>
    </row>
    <row r="1014" spans="1:12" ht="14.1" customHeight="1" x14ac:dyDescent="0.45">
      <c r="A1014" s="44">
        <v>1010</v>
      </c>
      <c r="B1014" s="5" t="s">
        <v>21</v>
      </c>
      <c r="C1014" s="5" t="s">
        <v>13</v>
      </c>
      <c r="D1014" s="5" t="s">
        <v>1086</v>
      </c>
      <c r="E1014" s="5">
        <v>21388</v>
      </c>
      <c r="F1014" s="5" t="s">
        <v>460</v>
      </c>
      <c r="G1014" s="3">
        <v>2</v>
      </c>
      <c r="H1014" s="106" t="s">
        <v>1903</v>
      </c>
      <c r="I1014" s="4" t="s">
        <v>1905</v>
      </c>
      <c r="J1014" s="35">
        <v>16</v>
      </c>
      <c r="K1014" s="35">
        <v>17.3</v>
      </c>
      <c r="L1014" s="35">
        <f t="shared" si="16"/>
        <v>1.3000000000000007</v>
      </c>
    </row>
    <row r="1015" spans="1:12" ht="14.1" customHeight="1" x14ac:dyDescent="0.45">
      <c r="A1015" s="44">
        <v>1011</v>
      </c>
      <c r="B1015" s="5" t="s">
        <v>21</v>
      </c>
      <c r="C1015" s="5" t="s">
        <v>13</v>
      </c>
      <c r="D1015" s="5" t="s">
        <v>1086</v>
      </c>
      <c r="E1015" s="5">
        <v>21388</v>
      </c>
      <c r="F1015" s="5" t="s">
        <v>460</v>
      </c>
      <c r="G1015" s="3">
        <v>2</v>
      </c>
      <c r="H1015" s="106" t="s">
        <v>1903</v>
      </c>
      <c r="I1015" s="4" t="s">
        <v>1906</v>
      </c>
      <c r="J1015" s="35">
        <v>20.2</v>
      </c>
      <c r="K1015" s="35">
        <v>20.399999999999999</v>
      </c>
      <c r="L1015" s="35">
        <f t="shared" si="16"/>
        <v>0.19999999999999929</v>
      </c>
    </row>
    <row r="1016" spans="1:12" ht="14.1" customHeight="1" x14ac:dyDescent="0.45">
      <c r="A1016" s="44">
        <v>1012</v>
      </c>
      <c r="B1016" s="5" t="s">
        <v>21</v>
      </c>
      <c r="C1016" s="5" t="s">
        <v>13</v>
      </c>
      <c r="D1016" s="5" t="s">
        <v>1086</v>
      </c>
      <c r="E1016" s="5">
        <v>21388</v>
      </c>
      <c r="F1016" s="5" t="s">
        <v>460</v>
      </c>
      <c r="G1016" s="3">
        <v>2</v>
      </c>
      <c r="H1016" s="106" t="s">
        <v>1903</v>
      </c>
      <c r="I1016" s="4" t="s">
        <v>1905</v>
      </c>
      <c r="J1016" s="35">
        <v>20.2</v>
      </c>
      <c r="K1016" s="35">
        <v>20.9</v>
      </c>
      <c r="L1016" s="35">
        <f t="shared" si="16"/>
        <v>0.69999999999999929</v>
      </c>
    </row>
    <row r="1017" spans="1:12" ht="14.1" customHeight="1" x14ac:dyDescent="0.45">
      <c r="A1017" s="44">
        <v>1013</v>
      </c>
      <c r="B1017" s="5" t="s">
        <v>21</v>
      </c>
      <c r="C1017" s="5" t="s">
        <v>13</v>
      </c>
      <c r="D1017" s="5" t="s">
        <v>1087</v>
      </c>
      <c r="E1017" s="5">
        <v>21392</v>
      </c>
      <c r="F1017" s="5" t="s">
        <v>462</v>
      </c>
      <c r="G1017" s="3">
        <v>2</v>
      </c>
      <c r="H1017" s="106" t="s">
        <v>1903</v>
      </c>
      <c r="I1017" s="4" t="s">
        <v>1905</v>
      </c>
      <c r="J1017" s="4">
        <v>0.1</v>
      </c>
      <c r="K1017" s="4">
        <v>1</v>
      </c>
      <c r="L1017" s="35">
        <f t="shared" si="16"/>
        <v>0.9</v>
      </c>
    </row>
    <row r="1018" spans="1:12" ht="14.1" customHeight="1" x14ac:dyDescent="0.45">
      <c r="A1018" s="44">
        <v>1014</v>
      </c>
      <c r="B1018" s="5" t="s">
        <v>21</v>
      </c>
      <c r="C1018" s="5" t="s">
        <v>13</v>
      </c>
      <c r="D1018" s="5" t="s">
        <v>1087</v>
      </c>
      <c r="E1018" s="5">
        <v>21392</v>
      </c>
      <c r="F1018" s="5" t="s">
        <v>462</v>
      </c>
      <c r="G1018" s="3">
        <v>2</v>
      </c>
      <c r="H1018" s="106" t="s">
        <v>1903</v>
      </c>
      <c r="I1018" s="4" t="s">
        <v>1906</v>
      </c>
      <c r="J1018" s="4">
        <v>0.2</v>
      </c>
      <c r="K1018" s="4">
        <v>2.2999999999999998</v>
      </c>
      <c r="L1018" s="35">
        <f t="shared" si="16"/>
        <v>2.0999999999999996</v>
      </c>
    </row>
    <row r="1019" spans="1:12" ht="14.1" customHeight="1" x14ac:dyDescent="0.45">
      <c r="A1019" s="44">
        <v>1015</v>
      </c>
      <c r="B1019" s="5" t="s">
        <v>21</v>
      </c>
      <c r="C1019" s="5" t="s">
        <v>13</v>
      </c>
      <c r="D1019" s="5" t="s">
        <v>1088</v>
      </c>
      <c r="E1019" s="5">
        <v>21396</v>
      </c>
      <c r="F1019" s="5" t="s">
        <v>463</v>
      </c>
      <c r="G1019" s="3">
        <v>1</v>
      </c>
      <c r="H1019" s="107" t="s">
        <v>1902</v>
      </c>
      <c r="I1019" s="4" t="s">
        <v>1906</v>
      </c>
      <c r="J1019" s="35">
        <v>0.4</v>
      </c>
      <c r="K1019" s="35">
        <v>20.7</v>
      </c>
      <c r="L1019" s="35">
        <f t="shared" si="16"/>
        <v>20.3</v>
      </c>
    </row>
    <row r="1020" spans="1:12" ht="14.1" customHeight="1" x14ac:dyDescent="0.45">
      <c r="A1020" s="44">
        <v>1016</v>
      </c>
      <c r="B1020" s="5" t="s">
        <v>21</v>
      </c>
      <c r="C1020" s="5" t="s">
        <v>13</v>
      </c>
      <c r="D1020" s="5" t="s">
        <v>1088</v>
      </c>
      <c r="E1020" s="5">
        <v>21396</v>
      </c>
      <c r="F1020" s="5" t="s">
        <v>463</v>
      </c>
      <c r="G1020" s="3">
        <v>1</v>
      </c>
      <c r="H1020" s="107" t="s">
        <v>1902</v>
      </c>
      <c r="I1020" s="4" t="s">
        <v>1905</v>
      </c>
      <c r="J1020" s="35">
        <v>1.4</v>
      </c>
      <c r="K1020" s="35">
        <v>20.5</v>
      </c>
      <c r="L1020" s="35">
        <f t="shared" si="16"/>
        <v>19.100000000000001</v>
      </c>
    </row>
    <row r="1021" spans="1:12" ht="14.1" customHeight="1" x14ac:dyDescent="0.45">
      <c r="A1021" s="44">
        <v>1017</v>
      </c>
      <c r="B1021" s="5" t="s">
        <v>21</v>
      </c>
      <c r="C1021" s="5" t="s">
        <v>13</v>
      </c>
      <c r="D1021" s="5" t="s">
        <v>1089</v>
      </c>
      <c r="E1021" s="5">
        <v>21398</v>
      </c>
      <c r="F1021" s="5" t="s">
        <v>464</v>
      </c>
      <c r="G1021" s="3">
        <v>1</v>
      </c>
      <c r="H1021" s="107" t="s">
        <v>1902</v>
      </c>
      <c r="I1021" s="4" t="s">
        <v>1906</v>
      </c>
      <c r="J1021" s="35">
        <v>0.7</v>
      </c>
      <c r="K1021" s="35">
        <v>2.9</v>
      </c>
      <c r="L1021" s="35">
        <f t="shared" si="16"/>
        <v>2.2000000000000002</v>
      </c>
    </row>
    <row r="1022" spans="1:12" ht="14.1" customHeight="1" x14ac:dyDescent="0.45">
      <c r="A1022" s="44">
        <v>1018</v>
      </c>
      <c r="B1022" s="5" t="s">
        <v>21</v>
      </c>
      <c r="C1022" s="5" t="s">
        <v>13</v>
      </c>
      <c r="D1022" s="5" t="s">
        <v>1089</v>
      </c>
      <c r="E1022" s="5">
        <v>21398</v>
      </c>
      <c r="F1022" s="5" t="s">
        <v>464</v>
      </c>
      <c r="G1022" s="3">
        <v>1</v>
      </c>
      <c r="H1022" s="107" t="s">
        <v>1902</v>
      </c>
      <c r="I1022" s="4" t="s">
        <v>1906</v>
      </c>
      <c r="J1022" s="35">
        <v>3.9</v>
      </c>
      <c r="K1022" s="35">
        <v>5.8</v>
      </c>
      <c r="L1022" s="35">
        <f t="shared" si="16"/>
        <v>1.9</v>
      </c>
    </row>
    <row r="1023" spans="1:12" ht="14.1" customHeight="1" x14ac:dyDescent="0.45">
      <c r="A1023" s="44">
        <v>1019</v>
      </c>
      <c r="B1023" s="5" t="s">
        <v>21</v>
      </c>
      <c r="C1023" s="5" t="s">
        <v>13</v>
      </c>
      <c r="D1023" s="5" t="s">
        <v>1089</v>
      </c>
      <c r="E1023" s="5">
        <v>21398</v>
      </c>
      <c r="F1023" s="5" t="s">
        <v>464</v>
      </c>
      <c r="G1023" s="3">
        <v>1</v>
      </c>
      <c r="H1023" s="107" t="s">
        <v>1902</v>
      </c>
      <c r="I1023" s="4" t="s">
        <v>1905</v>
      </c>
      <c r="J1023" s="35">
        <v>4.3</v>
      </c>
      <c r="K1023" s="35">
        <v>5.5</v>
      </c>
      <c r="L1023" s="35">
        <f t="shared" si="16"/>
        <v>1.2000000000000002</v>
      </c>
    </row>
    <row r="1024" spans="1:12" ht="14.1" customHeight="1" x14ac:dyDescent="0.45">
      <c r="A1024" s="44">
        <v>1020</v>
      </c>
      <c r="B1024" s="5" t="s">
        <v>21</v>
      </c>
      <c r="C1024" s="5" t="s">
        <v>13</v>
      </c>
      <c r="D1024" s="5" t="s">
        <v>1090</v>
      </c>
      <c r="E1024" s="5">
        <v>214</v>
      </c>
      <c r="F1024" s="5" t="s">
        <v>1</v>
      </c>
      <c r="G1024" s="3">
        <v>1</v>
      </c>
      <c r="H1024" s="107" t="s">
        <v>1902</v>
      </c>
      <c r="I1024" s="4" t="s">
        <v>1906</v>
      </c>
      <c r="J1024" s="35">
        <v>0.4</v>
      </c>
      <c r="K1024" s="35">
        <v>30.4</v>
      </c>
      <c r="L1024" s="35">
        <f t="shared" si="16"/>
        <v>30</v>
      </c>
    </row>
    <row r="1025" spans="1:12" ht="14.1" customHeight="1" x14ac:dyDescent="0.45">
      <c r="A1025" s="44">
        <v>1021</v>
      </c>
      <c r="B1025" s="5" t="s">
        <v>21</v>
      </c>
      <c r="C1025" s="5" t="s">
        <v>13</v>
      </c>
      <c r="D1025" s="5" t="s">
        <v>1090</v>
      </c>
      <c r="E1025" s="5">
        <v>214</v>
      </c>
      <c r="F1025" s="5" t="s">
        <v>1</v>
      </c>
      <c r="G1025" s="3">
        <v>1</v>
      </c>
      <c r="H1025" s="107" t="s">
        <v>1902</v>
      </c>
      <c r="I1025" s="4" t="s">
        <v>1905</v>
      </c>
      <c r="J1025" s="35">
        <v>0.9</v>
      </c>
      <c r="K1025" s="35">
        <v>34.6</v>
      </c>
      <c r="L1025" s="35">
        <f t="shared" si="16"/>
        <v>33.700000000000003</v>
      </c>
    </row>
    <row r="1026" spans="1:12" ht="14.1" customHeight="1" x14ac:dyDescent="0.45">
      <c r="A1026" s="44">
        <v>1022</v>
      </c>
      <c r="B1026" s="5" t="s">
        <v>21</v>
      </c>
      <c r="C1026" s="5" t="s">
        <v>13</v>
      </c>
      <c r="D1026" s="5" t="s">
        <v>1090</v>
      </c>
      <c r="E1026" s="5">
        <v>214</v>
      </c>
      <c r="F1026" s="5" t="s">
        <v>1</v>
      </c>
      <c r="G1026" s="3">
        <v>1</v>
      </c>
      <c r="H1026" s="107" t="s">
        <v>1902</v>
      </c>
      <c r="I1026" s="4" t="s">
        <v>1906</v>
      </c>
      <c r="J1026" s="35">
        <v>30.8</v>
      </c>
      <c r="K1026" s="35">
        <v>35.799999999999997</v>
      </c>
      <c r="L1026" s="35">
        <f t="shared" si="16"/>
        <v>4.9999999999999964</v>
      </c>
    </row>
    <row r="1027" spans="1:12" ht="14.1" customHeight="1" x14ac:dyDescent="0.45">
      <c r="A1027" s="44">
        <v>1023</v>
      </c>
      <c r="B1027" s="5" t="s">
        <v>21</v>
      </c>
      <c r="C1027" s="5" t="s">
        <v>13</v>
      </c>
      <c r="D1027" s="5" t="s">
        <v>1090</v>
      </c>
      <c r="E1027" s="5">
        <v>214</v>
      </c>
      <c r="F1027" s="5" t="s">
        <v>1</v>
      </c>
      <c r="G1027" s="3">
        <v>1</v>
      </c>
      <c r="H1027" s="107" t="s">
        <v>1902</v>
      </c>
      <c r="I1027" s="4" t="s">
        <v>1905</v>
      </c>
      <c r="J1027" s="35">
        <v>34.700000000000003</v>
      </c>
      <c r="K1027" s="35">
        <v>41.5</v>
      </c>
      <c r="L1027" s="35">
        <f t="shared" si="16"/>
        <v>6.7999999999999972</v>
      </c>
    </row>
    <row r="1028" spans="1:12" ht="14.1" customHeight="1" x14ac:dyDescent="0.45">
      <c r="A1028" s="44">
        <v>1024</v>
      </c>
      <c r="B1028" s="5" t="s">
        <v>21</v>
      </c>
      <c r="C1028" s="5" t="s">
        <v>13</v>
      </c>
      <c r="D1028" s="5" t="s">
        <v>1090</v>
      </c>
      <c r="E1028" s="5">
        <v>214</v>
      </c>
      <c r="F1028" s="5" t="s">
        <v>1</v>
      </c>
      <c r="G1028" s="3">
        <v>1</v>
      </c>
      <c r="H1028" s="107" t="s">
        <v>1902</v>
      </c>
      <c r="I1028" s="4" t="s">
        <v>1905</v>
      </c>
      <c r="J1028" s="35">
        <v>41.5</v>
      </c>
      <c r="K1028" s="35">
        <v>50.8</v>
      </c>
      <c r="L1028" s="35">
        <f t="shared" si="16"/>
        <v>9.2999999999999972</v>
      </c>
    </row>
    <row r="1029" spans="1:12" ht="14.1" customHeight="1" x14ac:dyDescent="0.45">
      <c r="A1029" s="44">
        <v>1025</v>
      </c>
      <c r="B1029" s="5" t="s">
        <v>21</v>
      </c>
      <c r="C1029" s="5" t="s">
        <v>13</v>
      </c>
      <c r="D1029" s="5" t="s">
        <v>1090</v>
      </c>
      <c r="E1029" s="5">
        <v>214</v>
      </c>
      <c r="F1029" s="5" t="s">
        <v>1</v>
      </c>
      <c r="G1029" s="3">
        <v>1</v>
      </c>
      <c r="H1029" s="107" t="s">
        <v>1902</v>
      </c>
      <c r="I1029" s="4" t="s">
        <v>1906</v>
      </c>
      <c r="J1029" s="35">
        <v>51.3</v>
      </c>
      <c r="K1029" s="35">
        <v>52.2</v>
      </c>
      <c r="L1029" s="35">
        <f t="shared" si="16"/>
        <v>0.90000000000000568</v>
      </c>
    </row>
    <row r="1030" spans="1:12" ht="14.1" customHeight="1" x14ac:dyDescent="0.45">
      <c r="A1030" s="44">
        <v>1026</v>
      </c>
      <c r="B1030" s="5" t="s">
        <v>21</v>
      </c>
      <c r="C1030" s="5" t="s">
        <v>13</v>
      </c>
      <c r="D1030" s="5" t="s">
        <v>1090</v>
      </c>
      <c r="E1030" s="5">
        <v>214</v>
      </c>
      <c r="F1030" s="5" t="s">
        <v>1</v>
      </c>
      <c r="G1030" s="3">
        <v>1</v>
      </c>
      <c r="H1030" s="107" t="s">
        <v>1902</v>
      </c>
      <c r="I1030" s="4" t="s">
        <v>1906</v>
      </c>
      <c r="J1030" s="35">
        <v>52.2</v>
      </c>
      <c r="K1030" s="35">
        <v>55.1</v>
      </c>
      <c r="L1030" s="35">
        <f t="shared" si="16"/>
        <v>2.8999999999999986</v>
      </c>
    </row>
    <row r="1031" spans="1:12" ht="14.1" customHeight="1" x14ac:dyDescent="0.45">
      <c r="A1031" s="44">
        <v>1027</v>
      </c>
      <c r="B1031" s="5" t="s">
        <v>21</v>
      </c>
      <c r="C1031" s="5" t="s">
        <v>13</v>
      </c>
      <c r="D1031" s="5" t="s">
        <v>1090</v>
      </c>
      <c r="E1031" s="5">
        <v>214</v>
      </c>
      <c r="F1031" s="5" t="s">
        <v>1</v>
      </c>
      <c r="G1031" s="3">
        <v>1</v>
      </c>
      <c r="H1031" s="107" t="s">
        <v>1902</v>
      </c>
      <c r="I1031" s="4" t="s">
        <v>1906</v>
      </c>
      <c r="J1031" s="35">
        <v>55.1</v>
      </c>
      <c r="K1031" s="35">
        <v>63.6</v>
      </c>
      <c r="L1031" s="35">
        <f t="shared" si="16"/>
        <v>8.5</v>
      </c>
    </row>
    <row r="1032" spans="1:12" ht="14.1" customHeight="1" x14ac:dyDescent="0.45">
      <c r="A1032" s="44">
        <v>1028</v>
      </c>
      <c r="B1032" s="5" t="s">
        <v>21</v>
      </c>
      <c r="C1032" s="5" t="s">
        <v>13</v>
      </c>
      <c r="D1032" s="5" t="s">
        <v>1090</v>
      </c>
      <c r="E1032" s="5">
        <v>214</v>
      </c>
      <c r="F1032" s="5" t="s">
        <v>1</v>
      </c>
      <c r="G1032" s="3">
        <v>1</v>
      </c>
      <c r="H1032" s="107" t="s">
        <v>1902</v>
      </c>
      <c r="I1032" s="4" t="s">
        <v>1905</v>
      </c>
      <c r="J1032" s="35">
        <v>59.3</v>
      </c>
      <c r="K1032" s="35">
        <v>62.2</v>
      </c>
      <c r="L1032" s="35">
        <f t="shared" si="16"/>
        <v>2.9000000000000057</v>
      </c>
    </row>
    <row r="1033" spans="1:12" ht="14.1" customHeight="1" x14ac:dyDescent="0.45">
      <c r="A1033" s="44">
        <v>1029</v>
      </c>
      <c r="B1033" s="5" t="s">
        <v>21</v>
      </c>
      <c r="C1033" s="5" t="s">
        <v>13</v>
      </c>
      <c r="D1033" s="5" t="s">
        <v>1090</v>
      </c>
      <c r="E1033" s="5">
        <v>214</v>
      </c>
      <c r="F1033" s="5" t="s">
        <v>1</v>
      </c>
      <c r="G1033" s="3">
        <v>1</v>
      </c>
      <c r="H1033" s="107" t="s">
        <v>1902</v>
      </c>
      <c r="I1033" s="4" t="s">
        <v>1906</v>
      </c>
      <c r="J1033" s="35">
        <v>63.6</v>
      </c>
      <c r="K1033" s="35">
        <v>65.2</v>
      </c>
      <c r="L1033" s="35">
        <f t="shared" si="16"/>
        <v>1.6000000000000014</v>
      </c>
    </row>
    <row r="1034" spans="1:12" ht="14.1" customHeight="1" x14ac:dyDescent="0.45">
      <c r="A1034" s="44">
        <v>1030</v>
      </c>
      <c r="B1034" s="5" t="s">
        <v>21</v>
      </c>
      <c r="C1034" s="5" t="s">
        <v>13</v>
      </c>
      <c r="D1034" s="5" t="s">
        <v>1090</v>
      </c>
      <c r="E1034" s="5">
        <v>214</v>
      </c>
      <c r="F1034" s="5" t="s">
        <v>1</v>
      </c>
      <c r="G1034" s="3">
        <v>1</v>
      </c>
      <c r="H1034" s="107" t="s">
        <v>1902</v>
      </c>
      <c r="I1034" s="4" t="s">
        <v>1906</v>
      </c>
      <c r="J1034" s="35">
        <v>103.1</v>
      </c>
      <c r="K1034" s="35">
        <v>105.5</v>
      </c>
      <c r="L1034" s="35">
        <f t="shared" si="16"/>
        <v>2.4000000000000057</v>
      </c>
    </row>
    <row r="1035" spans="1:12" ht="14.1" customHeight="1" x14ac:dyDescent="0.45">
      <c r="A1035" s="44">
        <v>1031</v>
      </c>
      <c r="B1035" s="5" t="s">
        <v>21</v>
      </c>
      <c r="C1035" s="5" t="s">
        <v>13</v>
      </c>
      <c r="D1035" s="5" t="s">
        <v>1090</v>
      </c>
      <c r="E1035" s="5">
        <v>214</v>
      </c>
      <c r="F1035" s="5" t="s">
        <v>1</v>
      </c>
      <c r="G1035" s="3">
        <v>1</v>
      </c>
      <c r="H1035" s="107" t="s">
        <v>1902</v>
      </c>
      <c r="I1035" s="4" t="s">
        <v>1905</v>
      </c>
      <c r="J1035" s="35">
        <v>104.7</v>
      </c>
      <c r="K1035" s="35">
        <v>110.7</v>
      </c>
      <c r="L1035" s="35">
        <f t="shared" si="16"/>
        <v>6</v>
      </c>
    </row>
    <row r="1036" spans="1:12" ht="14.1" customHeight="1" x14ac:dyDescent="0.45">
      <c r="A1036" s="44">
        <v>1032</v>
      </c>
      <c r="B1036" s="5" t="s">
        <v>21</v>
      </c>
      <c r="C1036" s="5" t="s">
        <v>13</v>
      </c>
      <c r="D1036" s="5" t="s">
        <v>1090</v>
      </c>
      <c r="E1036" s="5">
        <v>214</v>
      </c>
      <c r="F1036" s="5" t="s">
        <v>1</v>
      </c>
      <c r="G1036" s="3">
        <v>1</v>
      </c>
      <c r="H1036" s="107" t="s">
        <v>1902</v>
      </c>
      <c r="I1036" s="4" t="s">
        <v>1906</v>
      </c>
      <c r="J1036" s="35">
        <v>106.6</v>
      </c>
      <c r="K1036" s="35">
        <v>107.7</v>
      </c>
      <c r="L1036" s="35">
        <f t="shared" si="16"/>
        <v>1.1000000000000085</v>
      </c>
    </row>
    <row r="1037" spans="1:12" ht="14.1" customHeight="1" x14ac:dyDescent="0.45">
      <c r="A1037" s="44">
        <v>1033</v>
      </c>
      <c r="B1037" s="5" t="s">
        <v>21</v>
      </c>
      <c r="C1037" s="5" t="s">
        <v>13</v>
      </c>
      <c r="D1037" s="5" t="s">
        <v>1090</v>
      </c>
      <c r="E1037" s="5">
        <v>214</v>
      </c>
      <c r="F1037" s="5" t="s">
        <v>1</v>
      </c>
      <c r="G1037" s="3">
        <v>1</v>
      </c>
      <c r="H1037" s="107" t="s">
        <v>1902</v>
      </c>
      <c r="I1037" s="4" t="s">
        <v>1906</v>
      </c>
      <c r="J1037" s="35">
        <v>108.4</v>
      </c>
      <c r="K1037" s="35">
        <v>110.2</v>
      </c>
      <c r="L1037" s="35">
        <f t="shared" si="16"/>
        <v>1.7999999999999972</v>
      </c>
    </row>
    <row r="1038" spans="1:12" ht="14.1" customHeight="1" x14ac:dyDescent="0.45">
      <c r="A1038" s="44">
        <v>1034</v>
      </c>
      <c r="B1038" s="5" t="s">
        <v>21</v>
      </c>
      <c r="C1038" s="5" t="s">
        <v>13</v>
      </c>
      <c r="D1038" s="5" t="s">
        <v>1090</v>
      </c>
      <c r="E1038" s="5">
        <v>214</v>
      </c>
      <c r="F1038" s="5" t="s">
        <v>1</v>
      </c>
      <c r="G1038" s="3">
        <v>1</v>
      </c>
      <c r="H1038" s="107" t="s">
        <v>1902</v>
      </c>
      <c r="I1038" s="4" t="s">
        <v>1906</v>
      </c>
      <c r="J1038" s="35">
        <v>110.3</v>
      </c>
      <c r="K1038" s="35">
        <v>113.3</v>
      </c>
      <c r="L1038" s="35">
        <f t="shared" si="16"/>
        <v>3</v>
      </c>
    </row>
    <row r="1039" spans="1:12" ht="14.1" customHeight="1" x14ac:dyDescent="0.45">
      <c r="A1039" s="44">
        <v>1035</v>
      </c>
      <c r="B1039" s="5" t="s">
        <v>21</v>
      </c>
      <c r="C1039" s="5" t="s">
        <v>13</v>
      </c>
      <c r="D1039" s="5" t="s">
        <v>1090</v>
      </c>
      <c r="E1039" s="5">
        <v>214</v>
      </c>
      <c r="F1039" s="5" t="s">
        <v>1</v>
      </c>
      <c r="G1039" s="3">
        <v>1</v>
      </c>
      <c r="H1039" s="107" t="s">
        <v>1902</v>
      </c>
      <c r="I1039" s="4" t="s">
        <v>1905</v>
      </c>
      <c r="J1039" s="35">
        <v>110.9</v>
      </c>
      <c r="K1039" s="35">
        <v>111.9</v>
      </c>
      <c r="L1039" s="35">
        <f t="shared" si="16"/>
        <v>1</v>
      </c>
    </row>
    <row r="1040" spans="1:12" ht="14.1" customHeight="1" x14ac:dyDescent="0.45">
      <c r="A1040" s="44">
        <v>1036</v>
      </c>
      <c r="B1040" s="5" t="s">
        <v>21</v>
      </c>
      <c r="C1040" s="5" t="s">
        <v>13</v>
      </c>
      <c r="D1040" s="5" t="s">
        <v>1090</v>
      </c>
      <c r="E1040" s="5">
        <v>214</v>
      </c>
      <c r="F1040" s="5" t="s">
        <v>1</v>
      </c>
      <c r="G1040" s="3">
        <v>1</v>
      </c>
      <c r="H1040" s="107" t="s">
        <v>1902</v>
      </c>
      <c r="I1040" s="4" t="s">
        <v>1906</v>
      </c>
      <c r="J1040" s="35">
        <v>198.4</v>
      </c>
      <c r="K1040" s="35">
        <v>199.9</v>
      </c>
      <c r="L1040" s="35">
        <f t="shared" si="16"/>
        <v>1.5</v>
      </c>
    </row>
    <row r="1041" spans="1:12" ht="14.1" customHeight="1" x14ac:dyDescent="0.45">
      <c r="A1041" s="44">
        <v>1037</v>
      </c>
      <c r="B1041" s="5" t="s">
        <v>21</v>
      </c>
      <c r="C1041" s="5" t="s">
        <v>13</v>
      </c>
      <c r="D1041" s="5" t="s">
        <v>1090</v>
      </c>
      <c r="E1041" s="5">
        <v>214</v>
      </c>
      <c r="F1041" s="5" t="s">
        <v>1</v>
      </c>
      <c r="G1041" s="3">
        <v>1</v>
      </c>
      <c r="H1041" s="107" t="s">
        <v>1902</v>
      </c>
      <c r="I1041" s="4" t="s">
        <v>1905</v>
      </c>
      <c r="J1041" s="35">
        <v>199.7</v>
      </c>
      <c r="K1041" s="35">
        <v>200.2</v>
      </c>
      <c r="L1041" s="35">
        <f t="shared" si="16"/>
        <v>0.5</v>
      </c>
    </row>
    <row r="1042" spans="1:12" ht="14.1" customHeight="1" x14ac:dyDescent="0.45">
      <c r="A1042" s="44">
        <v>1038</v>
      </c>
      <c r="B1042" s="5" t="s">
        <v>21</v>
      </c>
      <c r="C1042" s="5" t="s">
        <v>13</v>
      </c>
      <c r="D1042" s="5" t="s">
        <v>1090</v>
      </c>
      <c r="E1042" s="5">
        <v>214</v>
      </c>
      <c r="F1042" s="5" t="s">
        <v>1</v>
      </c>
      <c r="G1042" s="3">
        <v>1</v>
      </c>
      <c r="H1042" s="107" t="s">
        <v>1902</v>
      </c>
      <c r="I1042" s="4" t="s">
        <v>1906</v>
      </c>
      <c r="J1042" s="35">
        <v>200</v>
      </c>
      <c r="K1042" s="35">
        <v>201.7</v>
      </c>
      <c r="L1042" s="35">
        <f t="shared" si="16"/>
        <v>1.6999999999999886</v>
      </c>
    </row>
    <row r="1043" spans="1:12" ht="14.1" customHeight="1" x14ac:dyDescent="0.45">
      <c r="A1043" s="44">
        <v>1039</v>
      </c>
      <c r="B1043" s="5" t="s">
        <v>21</v>
      </c>
      <c r="C1043" s="5" t="s">
        <v>13</v>
      </c>
      <c r="D1043" s="5" t="s">
        <v>1090</v>
      </c>
      <c r="E1043" s="5">
        <v>214</v>
      </c>
      <c r="F1043" s="5" t="s">
        <v>1</v>
      </c>
      <c r="G1043" s="3">
        <v>1</v>
      </c>
      <c r="H1043" s="107" t="s">
        <v>1902</v>
      </c>
      <c r="I1043" s="4" t="s">
        <v>1905</v>
      </c>
      <c r="J1043" s="35">
        <v>200.4</v>
      </c>
      <c r="K1043" s="35">
        <v>201.7</v>
      </c>
      <c r="L1043" s="35">
        <f t="shared" si="16"/>
        <v>1.2999999999999829</v>
      </c>
    </row>
    <row r="1044" spans="1:12" ht="14.1" customHeight="1" x14ac:dyDescent="0.45">
      <c r="A1044" s="44">
        <v>1040</v>
      </c>
      <c r="B1044" s="5" t="s">
        <v>21</v>
      </c>
      <c r="C1044" s="5" t="s">
        <v>13</v>
      </c>
      <c r="D1044" s="5" t="s">
        <v>1091</v>
      </c>
      <c r="E1044" s="5">
        <v>21412</v>
      </c>
      <c r="F1044" s="5" t="s">
        <v>472</v>
      </c>
      <c r="G1044" s="3">
        <v>1</v>
      </c>
      <c r="H1044" s="107" t="s">
        <v>1902</v>
      </c>
      <c r="I1044" s="4" t="s">
        <v>1906</v>
      </c>
      <c r="J1044" s="35">
        <v>0</v>
      </c>
      <c r="K1044" s="35">
        <v>0.2</v>
      </c>
      <c r="L1044" s="35">
        <f t="shared" si="16"/>
        <v>0.2</v>
      </c>
    </row>
    <row r="1045" spans="1:12" ht="14.1" customHeight="1" x14ac:dyDescent="0.45">
      <c r="A1045" s="44">
        <v>1041</v>
      </c>
      <c r="B1045" s="5" t="s">
        <v>21</v>
      </c>
      <c r="C1045" s="5" t="s">
        <v>13</v>
      </c>
      <c r="D1045" s="5" t="s">
        <v>1091</v>
      </c>
      <c r="E1045" s="5">
        <v>21412</v>
      </c>
      <c r="F1045" s="5" t="s">
        <v>472</v>
      </c>
      <c r="G1045" s="3">
        <v>1</v>
      </c>
      <c r="H1045" s="107" t="s">
        <v>1902</v>
      </c>
      <c r="I1045" s="4" t="s">
        <v>1905</v>
      </c>
      <c r="J1045" s="35">
        <v>0.1</v>
      </c>
      <c r="K1045" s="35">
        <v>1</v>
      </c>
      <c r="L1045" s="35">
        <f t="shared" si="16"/>
        <v>0.9</v>
      </c>
    </row>
    <row r="1046" spans="1:12" ht="14.1" customHeight="1" x14ac:dyDescent="0.45">
      <c r="A1046" s="44">
        <v>1042</v>
      </c>
      <c r="B1046" s="5" t="s">
        <v>21</v>
      </c>
      <c r="C1046" s="5" t="s">
        <v>13</v>
      </c>
      <c r="D1046" s="5" t="s">
        <v>1092</v>
      </c>
      <c r="E1046" s="5">
        <v>2142</v>
      </c>
      <c r="F1046" s="5" t="s">
        <v>496</v>
      </c>
      <c r="G1046" s="3">
        <v>1</v>
      </c>
      <c r="H1046" s="107" t="s">
        <v>1902</v>
      </c>
      <c r="I1046" s="4" t="s">
        <v>1906</v>
      </c>
      <c r="J1046" s="35">
        <v>0</v>
      </c>
      <c r="K1046" s="35">
        <v>0.2</v>
      </c>
      <c r="L1046" s="35">
        <f t="shared" si="16"/>
        <v>0.2</v>
      </c>
    </row>
    <row r="1047" spans="1:12" ht="14.1" customHeight="1" x14ac:dyDescent="0.45">
      <c r="A1047" s="44">
        <v>1043</v>
      </c>
      <c r="B1047" s="5" t="s">
        <v>21</v>
      </c>
      <c r="C1047" s="5" t="s">
        <v>13</v>
      </c>
      <c r="D1047" s="5" t="s">
        <v>1092</v>
      </c>
      <c r="E1047" s="5">
        <v>2142</v>
      </c>
      <c r="F1047" s="5" t="s">
        <v>496</v>
      </c>
      <c r="G1047" s="3">
        <v>2</v>
      </c>
      <c r="H1047" s="106" t="s">
        <v>1903</v>
      </c>
      <c r="I1047" s="4" t="s">
        <v>1905</v>
      </c>
      <c r="J1047" s="35">
        <v>7.7</v>
      </c>
      <c r="K1047" s="35">
        <v>8.1999999999999993</v>
      </c>
      <c r="L1047" s="35">
        <f t="shared" si="16"/>
        <v>0.49999999999999911</v>
      </c>
    </row>
    <row r="1048" spans="1:12" ht="14.1" customHeight="1" x14ac:dyDescent="0.45">
      <c r="A1048" s="44">
        <v>1044</v>
      </c>
      <c r="B1048" s="5" t="s">
        <v>21</v>
      </c>
      <c r="C1048" s="5" t="s">
        <v>13</v>
      </c>
      <c r="D1048" s="5" t="s">
        <v>1092</v>
      </c>
      <c r="E1048" s="5">
        <v>2142</v>
      </c>
      <c r="F1048" s="5" t="s">
        <v>496</v>
      </c>
      <c r="G1048" s="3">
        <v>2</v>
      </c>
      <c r="H1048" s="106" t="s">
        <v>1903</v>
      </c>
      <c r="I1048" s="4" t="s">
        <v>1905</v>
      </c>
      <c r="J1048" s="35">
        <v>56.5</v>
      </c>
      <c r="K1048" s="35">
        <v>58.7</v>
      </c>
      <c r="L1048" s="35">
        <f t="shared" si="16"/>
        <v>2.2000000000000028</v>
      </c>
    </row>
    <row r="1049" spans="1:12" ht="14.1" customHeight="1" x14ac:dyDescent="0.45">
      <c r="A1049" s="44">
        <v>1045</v>
      </c>
      <c r="B1049" s="5" t="s">
        <v>21</v>
      </c>
      <c r="C1049" s="5" t="s">
        <v>13</v>
      </c>
      <c r="D1049" s="5" t="s">
        <v>1092</v>
      </c>
      <c r="E1049" s="5">
        <v>2142</v>
      </c>
      <c r="F1049" s="5" t="s">
        <v>496</v>
      </c>
      <c r="G1049" s="3">
        <v>2</v>
      </c>
      <c r="H1049" s="106" t="s">
        <v>1903</v>
      </c>
      <c r="I1049" s="4" t="s">
        <v>1906</v>
      </c>
      <c r="J1049" s="35">
        <v>56.7</v>
      </c>
      <c r="K1049" s="35">
        <v>57.5</v>
      </c>
      <c r="L1049" s="35">
        <f t="shared" si="16"/>
        <v>0.79999999999999716</v>
      </c>
    </row>
    <row r="1050" spans="1:12" ht="14.1" customHeight="1" x14ac:dyDescent="0.45">
      <c r="A1050" s="44">
        <v>1046</v>
      </c>
      <c r="B1050" s="5" t="s">
        <v>21</v>
      </c>
      <c r="C1050" s="5" t="s">
        <v>13</v>
      </c>
      <c r="D1050" s="5" t="s">
        <v>1093</v>
      </c>
      <c r="E1050" s="5">
        <v>214312</v>
      </c>
      <c r="F1050" s="5" t="s">
        <v>521</v>
      </c>
      <c r="G1050" s="3">
        <v>2</v>
      </c>
      <c r="H1050" s="106" t="s">
        <v>1903</v>
      </c>
      <c r="I1050" s="4" t="s">
        <v>1905</v>
      </c>
      <c r="J1050" s="35">
        <v>0.2</v>
      </c>
      <c r="K1050" s="35">
        <v>0.7</v>
      </c>
      <c r="L1050" s="35">
        <f t="shared" si="16"/>
        <v>0.49999999999999994</v>
      </c>
    </row>
    <row r="1051" spans="1:12" ht="14.1" customHeight="1" x14ac:dyDescent="0.45">
      <c r="A1051" s="44">
        <v>1047</v>
      </c>
      <c r="B1051" s="5" t="s">
        <v>21</v>
      </c>
      <c r="C1051" s="5" t="s">
        <v>13</v>
      </c>
      <c r="D1051" s="5" t="s">
        <v>1093</v>
      </c>
      <c r="E1051" s="5">
        <v>214312</v>
      </c>
      <c r="F1051" s="5" t="s">
        <v>521</v>
      </c>
      <c r="G1051" s="3">
        <v>2</v>
      </c>
      <c r="H1051" s="106" t="s">
        <v>1903</v>
      </c>
      <c r="I1051" s="4" t="s">
        <v>1906</v>
      </c>
      <c r="J1051" s="35">
        <v>0.2</v>
      </c>
      <c r="K1051" s="35">
        <v>1</v>
      </c>
      <c r="L1051" s="35">
        <f t="shared" si="16"/>
        <v>0.8</v>
      </c>
    </row>
    <row r="1052" spans="1:12" ht="14.1" customHeight="1" x14ac:dyDescent="0.45">
      <c r="A1052" s="44">
        <v>1048</v>
      </c>
      <c r="B1052" s="5" t="s">
        <v>21</v>
      </c>
      <c r="C1052" s="5" t="s">
        <v>13</v>
      </c>
      <c r="D1052" s="5" t="s">
        <v>1094</v>
      </c>
      <c r="E1052" s="5">
        <v>21432</v>
      </c>
      <c r="F1052" s="5" t="s">
        <v>271</v>
      </c>
      <c r="G1052" s="3">
        <v>1</v>
      </c>
      <c r="H1052" s="107" t="s">
        <v>1902</v>
      </c>
      <c r="I1052" s="4" t="s">
        <v>1906</v>
      </c>
      <c r="J1052" s="4">
        <v>0</v>
      </c>
      <c r="K1052" s="4">
        <v>0.2</v>
      </c>
      <c r="L1052" s="35">
        <f t="shared" si="16"/>
        <v>0.2</v>
      </c>
    </row>
    <row r="1053" spans="1:12" ht="14.1" customHeight="1" x14ac:dyDescent="0.45">
      <c r="A1053" s="44">
        <v>1049</v>
      </c>
      <c r="B1053" s="5" t="s">
        <v>21</v>
      </c>
      <c r="C1053" s="5" t="s">
        <v>13</v>
      </c>
      <c r="D1053" s="5" t="s">
        <v>1095</v>
      </c>
      <c r="E1053" s="5">
        <v>21434</v>
      </c>
      <c r="F1053" s="5" t="s">
        <v>527</v>
      </c>
      <c r="G1053" s="3">
        <v>1</v>
      </c>
      <c r="H1053" s="107" t="s">
        <v>1902</v>
      </c>
      <c r="I1053" s="4" t="s">
        <v>1905</v>
      </c>
      <c r="J1053" s="35">
        <v>0.3</v>
      </c>
      <c r="K1053" s="35">
        <v>0.8</v>
      </c>
      <c r="L1053" s="35">
        <f t="shared" ref="L1053:L1116" si="17">K1053-J1053</f>
        <v>0.5</v>
      </c>
    </row>
    <row r="1054" spans="1:12" ht="14.1" customHeight="1" x14ac:dyDescent="0.45">
      <c r="A1054" s="44">
        <v>1050</v>
      </c>
      <c r="B1054" s="5" t="s">
        <v>21</v>
      </c>
      <c r="C1054" s="5" t="s">
        <v>13</v>
      </c>
      <c r="D1054" s="5" t="s">
        <v>1096</v>
      </c>
      <c r="E1054" s="5">
        <v>214352</v>
      </c>
      <c r="F1054" s="5" t="s">
        <v>531</v>
      </c>
      <c r="G1054" s="3">
        <v>2</v>
      </c>
      <c r="H1054" s="106" t="s">
        <v>1903</v>
      </c>
      <c r="I1054" s="4" t="s">
        <v>1906</v>
      </c>
      <c r="J1054" s="35">
        <v>0.3</v>
      </c>
      <c r="K1054" s="35">
        <v>1.7</v>
      </c>
      <c r="L1054" s="35">
        <f t="shared" si="17"/>
        <v>1.4</v>
      </c>
    </row>
    <row r="1055" spans="1:12" ht="14.1" customHeight="1" x14ac:dyDescent="0.45">
      <c r="A1055" s="44">
        <v>1051</v>
      </c>
      <c r="B1055" s="5" t="s">
        <v>21</v>
      </c>
      <c r="C1055" s="5" t="s">
        <v>13</v>
      </c>
      <c r="D1055" s="41" t="s">
        <v>1097</v>
      </c>
      <c r="E1055" s="5">
        <v>214356</v>
      </c>
      <c r="F1055" s="5" t="s">
        <v>533</v>
      </c>
      <c r="G1055" s="3">
        <v>2</v>
      </c>
      <c r="H1055" s="106" t="s">
        <v>1903</v>
      </c>
      <c r="I1055" s="4" t="s">
        <v>1905</v>
      </c>
      <c r="J1055" s="35">
        <v>0.2</v>
      </c>
      <c r="K1055" s="35">
        <v>0.6</v>
      </c>
      <c r="L1055" s="35">
        <f t="shared" si="17"/>
        <v>0.39999999999999997</v>
      </c>
    </row>
    <row r="1056" spans="1:12" ht="14.1" customHeight="1" x14ac:dyDescent="0.45">
      <c r="A1056" s="44">
        <v>1052</v>
      </c>
      <c r="B1056" s="5" t="s">
        <v>21</v>
      </c>
      <c r="C1056" s="5" t="s">
        <v>13</v>
      </c>
      <c r="D1056" s="5" t="s">
        <v>1098</v>
      </c>
      <c r="E1056" s="5">
        <v>2148</v>
      </c>
      <c r="F1056" s="5" t="s">
        <v>167</v>
      </c>
      <c r="G1056" s="3">
        <v>1</v>
      </c>
      <c r="H1056" s="107" t="s">
        <v>1902</v>
      </c>
      <c r="I1056" s="4" t="s">
        <v>1905</v>
      </c>
      <c r="J1056" s="35">
        <v>0.1</v>
      </c>
      <c r="K1056" s="35">
        <v>6.3</v>
      </c>
      <c r="L1056" s="35">
        <f t="shared" si="17"/>
        <v>6.2</v>
      </c>
    </row>
    <row r="1057" spans="1:12" ht="14.1" customHeight="1" x14ac:dyDescent="0.45">
      <c r="A1057" s="44">
        <v>1053</v>
      </c>
      <c r="B1057" s="5" t="s">
        <v>21</v>
      </c>
      <c r="C1057" s="5" t="s">
        <v>13</v>
      </c>
      <c r="D1057" s="5" t="s">
        <v>1098</v>
      </c>
      <c r="E1057" s="5">
        <v>2148</v>
      </c>
      <c r="F1057" s="5" t="s">
        <v>167</v>
      </c>
      <c r="G1057" s="3">
        <v>1</v>
      </c>
      <c r="H1057" s="107" t="s">
        <v>1902</v>
      </c>
      <c r="I1057" s="4" t="s">
        <v>1906</v>
      </c>
      <c r="J1057" s="35">
        <v>0.2</v>
      </c>
      <c r="K1057" s="35">
        <v>2.5</v>
      </c>
      <c r="L1057" s="35">
        <f t="shared" si="17"/>
        <v>2.2999999999999998</v>
      </c>
    </row>
    <row r="1058" spans="1:12" ht="14.1" customHeight="1" x14ac:dyDescent="0.45">
      <c r="A1058" s="44">
        <v>1054</v>
      </c>
      <c r="B1058" s="5" t="s">
        <v>21</v>
      </c>
      <c r="C1058" s="5" t="s">
        <v>13</v>
      </c>
      <c r="D1058" s="5" t="s">
        <v>1098</v>
      </c>
      <c r="E1058" s="5">
        <v>2148</v>
      </c>
      <c r="F1058" s="5" t="s">
        <v>167</v>
      </c>
      <c r="G1058" s="3">
        <v>1</v>
      </c>
      <c r="H1058" s="107" t="s">
        <v>1902</v>
      </c>
      <c r="I1058" s="4" t="s">
        <v>1906</v>
      </c>
      <c r="J1058" s="35">
        <v>2.8</v>
      </c>
      <c r="K1058" s="35">
        <v>3.4</v>
      </c>
      <c r="L1058" s="35">
        <f t="shared" si="17"/>
        <v>0.60000000000000009</v>
      </c>
    </row>
    <row r="1059" spans="1:12" ht="14.1" customHeight="1" x14ac:dyDescent="0.45">
      <c r="A1059" s="44">
        <v>1055</v>
      </c>
      <c r="B1059" s="5" t="s">
        <v>21</v>
      </c>
      <c r="C1059" s="5" t="s">
        <v>13</v>
      </c>
      <c r="D1059" s="5" t="s">
        <v>1098</v>
      </c>
      <c r="E1059" s="5">
        <v>2148</v>
      </c>
      <c r="F1059" s="5" t="s">
        <v>167</v>
      </c>
      <c r="G1059" s="3">
        <v>1</v>
      </c>
      <c r="H1059" s="107" t="s">
        <v>1902</v>
      </c>
      <c r="I1059" s="4" t="s">
        <v>1906</v>
      </c>
      <c r="J1059" s="35">
        <v>3.8</v>
      </c>
      <c r="K1059" s="35">
        <v>5</v>
      </c>
      <c r="L1059" s="35">
        <f t="shared" si="17"/>
        <v>1.2000000000000002</v>
      </c>
    </row>
    <row r="1060" spans="1:12" ht="14.1" customHeight="1" x14ac:dyDescent="0.45">
      <c r="A1060" s="44">
        <v>1056</v>
      </c>
      <c r="B1060" s="5" t="s">
        <v>21</v>
      </c>
      <c r="C1060" s="5" t="s">
        <v>13</v>
      </c>
      <c r="D1060" s="5" t="s">
        <v>1098</v>
      </c>
      <c r="E1060" s="5">
        <v>2148</v>
      </c>
      <c r="F1060" s="5" t="s">
        <v>167</v>
      </c>
      <c r="G1060" s="3">
        <v>1</v>
      </c>
      <c r="H1060" s="107" t="s">
        <v>1902</v>
      </c>
      <c r="I1060" s="4" t="s">
        <v>1906</v>
      </c>
      <c r="J1060" s="35">
        <v>6.2</v>
      </c>
      <c r="K1060" s="35">
        <v>7.7</v>
      </c>
      <c r="L1060" s="35">
        <f t="shared" si="17"/>
        <v>1.5</v>
      </c>
    </row>
    <row r="1061" spans="1:12" ht="14.1" customHeight="1" x14ac:dyDescent="0.45">
      <c r="A1061" s="44">
        <v>1057</v>
      </c>
      <c r="B1061" s="5" t="s">
        <v>21</v>
      </c>
      <c r="C1061" s="5" t="s">
        <v>13</v>
      </c>
      <c r="D1061" s="5" t="s">
        <v>1098</v>
      </c>
      <c r="E1061" s="5">
        <v>2148</v>
      </c>
      <c r="F1061" s="5" t="s">
        <v>167</v>
      </c>
      <c r="G1061" s="3">
        <v>1</v>
      </c>
      <c r="H1061" s="107" t="s">
        <v>1902</v>
      </c>
      <c r="I1061" s="4" t="s">
        <v>1906</v>
      </c>
      <c r="J1061" s="35">
        <v>26.3</v>
      </c>
      <c r="K1061" s="35">
        <v>27.2</v>
      </c>
      <c r="L1061" s="35">
        <f t="shared" si="17"/>
        <v>0.89999999999999858</v>
      </c>
    </row>
    <row r="1062" spans="1:12" ht="14.1" customHeight="1" x14ac:dyDescent="0.45">
      <c r="A1062" s="44">
        <v>1058</v>
      </c>
      <c r="B1062" s="5" t="s">
        <v>21</v>
      </c>
      <c r="C1062" s="5" t="s">
        <v>13</v>
      </c>
      <c r="D1062" s="5" t="s">
        <v>1098</v>
      </c>
      <c r="E1062" s="5">
        <v>2148</v>
      </c>
      <c r="F1062" s="5" t="s">
        <v>167</v>
      </c>
      <c r="G1062" s="3">
        <v>1</v>
      </c>
      <c r="H1062" s="107" t="s">
        <v>1902</v>
      </c>
      <c r="I1062" s="4" t="s">
        <v>1905</v>
      </c>
      <c r="J1062" s="35">
        <v>27</v>
      </c>
      <c r="K1062" s="35">
        <v>28.2</v>
      </c>
      <c r="L1062" s="35">
        <f t="shared" si="17"/>
        <v>1.1999999999999993</v>
      </c>
    </row>
    <row r="1063" spans="1:12" ht="14.1" customHeight="1" x14ac:dyDescent="0.45">
      <c r="A1063" s="44">
        <v>1059</v>
      </c>
      <c r="B1063" s="5" t="s">
        <v>21</v>
      </c>
      <c r="C1063" s="5" t="s">
        <v>13</v>
      </c>
      <c r="D1063" s="5" t="s">
        <v>1098</v>
      </c>
      <c r="E1063" s="5">
        <v>2148</v>
      </c>
      <c r="F1063" s="5" t="s">
        <v>167</v>
      </c>
      <c r="G1063" s="3">
        <v>1</v>
      </c>
      <c r="H1063" s="107" t="s">
        <v>1902</v>
      </c>
      <c r="I1063" s="4" t="s">
        <v>1905</v>
      </c>
      <c r="J1063" s="35">
        <v>64.8</v>
      </c>
      <c r="K1063" s="35">
        <v>65.8</v>
      </c>
      <c r="L1063" s="35">
        <f t="shared" si="17"/>
        <v>1</v>
      </c>
    </row>
    <row r="1064" spans="1:12" ht="14.1" customHeight="1" x14ac:dyDescent="0.45">
      <c r="A1064" s="44">
        <v>1060</v>
      </c>
      <c r="B1064" s="5" t="s">
        <v>21</v>
      </c>
      <c r="C1064" s="5" t="s">
        <v>13</v>
      </c>
      <c r="D1064" s="5" t="s">
        <v>1098</v>
      </c>
      <c r="E1064" s="5">
        <v>2148</v>
      </c>
      <c r="F1064" s="5" t="s">
        <v>167</v>
      </c>
      <c r="G1064" s="3">
        <v>1</v>
      </c>
      <c r="H1064" s="107" t="s">
        <v>1902</v>
      </c>
      <c r="I1064" s="4" t="s">
        <v>1905</v>
      </c>
      <c r="J1064" s="35">
        <v>69.8</v>
      </c>
      <c r="K1064" s="35">
        <v>71.2</v>
      </c>
      <c r="L1064" s="35">
        <f t="shared" si="17"/>
        <v>1.4000000000000057</v>
      </c>
    </row>
    <row r="1065" spans="1:12" ht="14.1" customHeight="1" x14ac:dyDescent="0.45">
      <c r="A1065" s="44">
        <v>1061</v>
      </c>
      <c r="B1065" s="5" t="s">
        <v>21</v>
      </c>
      <c r="C1065" s="5" t="s">
        <v>13</v>
      </c>
      <c r="D1065" s="5" t="s">
        <v>1099</v>
      </c>
      <c r="E1065" s="5">
        <v>216</v>
      </c>
      <c r="F1065" s="5" t="s">
        <v>560</v>
      </c>
      <c r="G1065" s="3">
        <v>1</v>
      </c>
      <c r="H1065" s="107" t="s">
        <v>1902</v>
      </c>
      <c r="I1065" s="4" t="s">
        <v>1905</v>
      </c>
      <c r="J1065" s="35">
        <v>0.1</v>
      </c>
      <c r="K1065" s="35">
        <v>37.799999999999997</v>
      </c>
      <c r="L1065" s="35">
        <f t="shared" si="17"/>
        <v>37.699999999999996</v>
      </c>
    </row>
    <row r="1066" spans="1:12" ht="14.1" customHeight="1" x14ac:dyDescent="0.45">
      <c r="A1066" s="44">
        <v>1062</v>
      </c>
      <c r="B1066" s="5" t="s">
        <v>21</v>
      </c>
      <c r="C1066" s="5" t="s">
        <v>13</v>
      </c>
      <c r="D1066" s="5" t="s">
        <v>1099</v>
      </c>
      <c r="E1066" s="5">
        <v>216</v>
      </c>
      <c r="F1066" s="5" t="s">
        <v>560</v>
      </c>
      <c r="G1066" s="3">
        <v>1</v>
      </c>
      <c r="H1066" s="107" t="s">
        <v>1902</v>
      </c>
      <c r="I1066" s="4" t="s">
        <v>1906</v>
      </c>
      <c r="J1066" s="35">
        <v>0.3</v>
      </c>
      <c r="K1066" s="35">
        <v>37.6</v>
      </c>
      <c r="L1066" s="35">
        <f t="shared" si="17"/>
        <v>37.300000000000004</v>
      </c>
    </row>
    <row r="1067" spans="1:12" ht="14.1" customHeight="1" x14ac:dyDescent="0.45">
      <c r="A1067" s="44">
        <v>1063</v>
      </c>
      <c r="B1067" s="5" t="s">
        <v>21</v>
      </c>
      <c r="C1067" s="5" t="s">
        <v>13</v>
      </c>
      <c r="D1067" s="5" t="s">
        <v>1099</v>
      </c>
      <c r="E1067" s="5">
        <v>216</v>
      </c>
      <c r="F1067" s="5" t="s">
        <v>560</v>
      </c>
      <c r="G1067" s="3">
        <v>1</v>
      </c>
      <c r="H1067" s="107" t="s">
        <v>1902</v>
      </c>
      <c r="I1067" s="4" t="s">
        <v>1905</v>
      </c>
      <c r="J1067" s="35">
        <v>59.9</v>
      </c>
      <c r="K1067" s="35">
        <v>64.3</v>
      </c>
      <c r="L1067" s="35">
        <f t="shared" si="17"/>
        <v>4.3999999999999986</v>
      </c>
    </row>
    <row r="1068" spans="1:12" ht="14.1" customHeight="1" x14ac:dyDescent="0.45">
      <c r="A1068" s="44">
        <v>1064</v>
      </c>
      <c r="B1068" s="5" t="s">
        <v>21</v>
      </c>
      <c r="C1068" s="5" t="s">
        <v>13</v>
      </c>
      <c r="D1068" s="5" t="s">
        <v>1099</v>
      </c>
      <c r="E1068" s="5">
        <v>216</v>
      </c>
      <c r="F1068" s="5" t="s">
        <v>560</v>
      </c>
      <c r="G1068" s="3">
        <v>1</v>
      </c>
      <c r="H1068" s="107" t="s">
        <v>1902</v>
      </c>
      <c r="I1068" s="4" t="s">
        <v>1906</v>
      </c>
      <c r="J1068" s="35">
        <v>61.5</v>
      </c>
      <c r="K1068" s="35">
        <v>65.3</v>
      </c>
      <c r="L1068" s="35">
        <f t="shared" si="17"/>
        <v>3.7999999999999972</v>
      </c>
    </row>
    <row r="1069" spans="1:12" ht="14.1" customHeight="1" x14ac:dyDescent="0.45">
      <c r="A1069" s="44">
        <v>1065</v>
      </c>
      <c r="B1069" s="5" t="s">
        <v>21</v>
      </c>
      <c r="C1069" s="5" t="s">
        <v>13</v>
      </c>
      <c r="D1069" s="5" t="s">
        <v>1099</v>
      </c>
      <c r="E1069" s="5">
        <v>216</v>
      </c>
      <c r="F1069" s="5" t="s">
        <v>560</v>
      </c>
      <c r="G1069" s="3">
        <v>1</v>
      </c>
      <c r="H1069" s="107" t="s">
        <v>1902</v>
      </c>
      <c r="I1069" s="4" t="s">
        <v>1905</v>
      </c>
      <c r="J1069" s="35">
        <v>64.8</v>
      </c>
      <c r="K1069" s="35">
        <v>67.8</v>
      </c>
      <c r="L1069" s="35">
        <f t="shared" si="17"/>
        <v>3</v>
      </c>
    </row>
    <row r="1070" spans="1:12" ht="14.1" customHeight="1" x14ac:dyDescent="0.45">
      <c r="A1070" s="44">
        <v>1066</v>
      </c>
      <c r="B1070" s="5" t="s">
        <v>21</v>
      </c>
      <c r="C1070" s="5" t="s">
        <v>13</v>
      </c>
      <c r="D1070" s="5" t="s">
        <v>1099</v>
      </c>
      <c r="E1070" s="5">
        <v>216</v>
      </c>
      <c r="F1070" s="5" t="s">
        <v>560</v>
      </c>
      <c r="G1070" s="3">
        <v>1</v>
      </c>
      <c r="H1070" s="107" t="s">
        <v>1902</v>
      </c>
      <c r="I1070" s="4" t="s">
        <v>1906</v>
      </c>
      <c r="J1070" s="35">
        <v>65.3</v>
      </c>
      <c r="K1070" s="35">
        <v>68.5</v>
      </c>
      <c r="L1070" s="35">
        <f t="shared" si="17"/>
        <v>3.2000000000000028</v>
      </c>
    </row>
    <row r="1071" spans="1:12" ht="14.1" customHeight="1" x14ac:dyDescent="0.45">
      <c r="A1071" s="44">
        <v>1067</v>
      </c>
      <c r="B1071" s="5" t="s">
        <v>21</v>
      </c>
      <c r="C1071" s="5" t="s">
        <v>13</v>
      </c>
      <c r="D1071" s="5" t="s">
        <v>1099</v>
      </c>
      <c r="E1071" s="5">
        <v>216</v>
      </c>
      <c r="F1071" s="5" t="s">
        <v>560</v>
      </c>
      <c r="G1071" s="3">
        <v>1</v>
      </c>
      <c r="H1071" s="107" t="s">
        <v>1902</v>
      </c>
      <c r="I1071" s="4" t="s">
        <v>1905</v>
      </c>
      <c r="J1071" s="35">
        <v>68.099999999999994</v>
      </c>
      <c r="K1071" s="35">
        <v>71.7</v>
      </c>
      <c r="L1071" s="35">
        <f t="shared" si="17"/>
        <v>3.6000000000000085</v>
      </c>
    </row>
    <row r="1072" spans="1:12" ht="14.1" customHeight="1" x14ac:dyDescent="0.45">
      <c r="A1072" s="44">
        <v>1068</v>
      </c>
      <c r="B1072" s="5" t="s">
        <v>21</v>
      </c>
      <c r="C1072" s="5" t="s">
        <v>13</v>
      </c>
      <c r="D1072" s="5" t="s">
        <v>1099</v>
      </c>
      <c r="E1072" s="5">
        <v>216</v>
      </c>
      <c r="F1072" s="5" t="s">
        <v>560</v>
      </c>
      <c r="G1072" s="3">
        <v>1</v>
      </c>
      <c r="H1072" s="107" t="s">
        <v>1902</v>
      </c>
      <c r="I1072" s="4" t="s">
        <v>1906</v>
      </c>
      <c r="J1072" s="35">
        <v>68.5</v>
      </c>
      <c r="K1072" s="35">
        <v>76.5</v>
      </c>
      <c r="L1072" s="35">
        <f t="shared" si="17"/>
        <v>8</v>
      </c>
    </row>
    <row r="1073" spans="1:12" ht="14.1" customHeight="1" x14ac:dyDescent="0.45">
      <c r="A1073" s="44">
        <v>1069</v>
      </c>
      <c r="B1073" s="5" t="s">
        <v>21</v>
      </c>
      <c r="C1073" s="5" t="s">
        <v>13</v>
      </c>
      <c r="D1073" s="5" t="s">
        <v>1099</v>
      </c>
      <c r="E1073" s="5">
        <v>216</v>
      </c>
      <c r="F1073" s="5" t="s">
        <v>560</v>
      </c>
      <c r="G1073" s="3">
        <v>1</v>
      </c>
      <c r="H1073" s="107" t="s">
        <v>1902</v>
      </c>
      <c r="I1073" s="4" t="s">
        <v>1905</v>
      </c>
      <c r="J1073" s="35">
        <v>76.8</v>
      </c>
      <c r="K1073" s="35">
        <v>87.3</v>
      </c>
      <c r="L1073" s="35">
        <f t="shared" si="17"/>
        <v>10.5</v>
      </c>
    </row>
    <row r="1074" spans="1:12" ht="14.1" customHeight="1" x14ac:dyDescent="0.45">
      <c r="A1074" s="44">
        <v>1070</v>
      </c>
      <c r="B1074" s="5" t="s">
        <v>21</v>
      </c>
      <c r="C1074" s="5" t="s">
        <v>13</v>
      </c>
      <c r="D1074" s="5" t="s">
        <v>1099</v>
      </c>
      <c r="E1074" s="5">
        <v>216</v>
      </c>
      <c r="F1074" s="5" t="s">
        <v>560</v>
      </c>
      <c r="G1074" s="3">
        <v>1</v>
      </c>
      <c r="H1074" s="107" t="s">
        <v>1902</v>
      </c>
      <c r="I1074" s="4" t="s">
        <v>1906</v>
      </c>
      <c r="J1074" s="35">
        <v>77.3</v>
      </c>
      <c r="K1074" s="35">
        <v>77.900000000000006</v>
      </c>
      <c r="L1074" s="35">
        <f t="shared" si="17"/>
        <v>0.60000000000000853</v>
      </c>
    </row>
    <row r="1075" spans="1:12" ht="14.1" customHeight="1" x14ac:dyDescent="0.45">
      <c r="A1075" s="44">
        <v>1071</v>
      </c>
      <c r="B1075" s="5" t="s">
        <v>21</v>
      </c>
      <c r="C1075" s="5" t="s">
        <v>13</v>
      </c>
      <c r="D1075" s="5" t="s">
        <v>1099</v>
      </c>
      <c r="E1075" s="5">
        <v>216</v>
      </c>
      <c r="F1075" s="5" t="s">
        <v>560</v>
      </c>
      <c r="G1075" s="3">
        <v>1</v>
      </c>
      <c r="H1075" s="107" t="s">
        <v>1902</v>
      </c>
      <c r="I1075" s="4" t="s">
        <v>1906</v>
      </c>
      <c r="J1075" s="35">
        <v>78.400000000000006</v>
      </c>
      <c r="K1075" s="35">
        <v>82.7</v>
      </c>
      <c r="L1075" s="35">
        <f t="shared" si="17"/>
        <v>4.2999999999999972</v>
      </c>
    </row>
    <row r="1076" spans="1:12" ht="14.1" customHeight="1" x14ac:dyDescent="0.45">
      <c r="A1076" s="44">
        <v>1072</v>
      </c>
      <c r="B1076" s="5" t="s">
        <v>21</v>
      </c>
      <c r="C1076" s="5" t="s">
        <v>13</v>
      </c>
      <c r="D1076" s="5" t="s">
        <v>1099</v>
      </c>
      <c r="E1076" s="5">
        <v>216</v>
      </c>
      <c r="F1076" s="5" t="s">
        <v>560</v>
      </c>
      <c r="G1076" s="3">
        <v>1</v>
      </c>
      <c r="H1076" s="107" t="s">
        <v>1902</v>
      </c>
      <c r="I1076" s="4" t="s">
        <v>1906</v>
      </c>
      <c r="J1076" s="35">
        <v>86.7</v>
      </c>
      <c r="K1076" s="35">
        <v>91.3</v>
      </c>
      <c r="L1076" s="35">
        <f t="shared" si="17"/>
        <v>4.5999999999999943</v>
      </c>
    </row>
    <row r="1077" spans="1:12" ht="14.1" customHeight="1" x14ac:dyDescent="0.45">
      <c r="A1077" s="44">
        <v>1073</v>
      </c>
      <c r="B1077" s="5" t="s">
        <v>21</v>
      </c>
      <c r="C1077" s="5" t="s">
        <v>13</v>
      </c>
      <c r="D1077" s="5" t="s">
        <v>1099</v>
      </c>
      <c r="E1077" s="5">
        <v>216</v>
      </c>
      <c r="F1077" s="5" t="s">
        <v>560</v>
      </c>
      <c r="G1077" s="3">
        <v>1</v>
      </c>
      <c r="H1077" s="107" t="s">
        <v>1902</v>
      </c>
      <c r="I1077" s="4" t="s">
        <v>1905</v>
      </c>
      <c r="J1077" s="35">
        <v>88.9</v>
      </c>
      <c r="K1077" s="35">
        <v>92.9</v>
      </c>
      <c r="L1077" s="35">
        <f t="shared" si="17"/>
        <v>4</v>
      </c>
    </row>
    <row r="1078" spans="1:12" ht="14.1" customHeight="1" x14ac:dyDescent="0.45">
      <c r="A1078" s="44">
        <v>1074</v>
      </c>
      <c r="B1078" s="5" t="s">
        <v>21</v>
      </c>
      <c r="C1078" s="5" t="s">
        <v>13</v>
      </c>
      <c r="D1078" s="5" t="s">
        <v>1099</v>
      </c>
      <c r="E1078" s="5">
        <v>216</v>
      </c>
      <c r="F1078" s="5" t="s">
        <v>560</v>
      </c>
      <c r="G1078" s="3">
        <v>1</v>
      </c>
      <c r="H1078" s="107" t="s">
        <v>1902</v>
      </c>
      <c r="I1078" s="4" t="s">
        <v>1906</v>
      </c>
      <c r="J1078" s="35">
        <v>91.7</v>
      </c>
      <c r="K1078" s="35">
        <v>95.5</v>
      </c>
      <c r="L1078" s="35">
        <f t="shared" si="17"/>
        <v>3.7999999999999972</v>
      </c>
    </row>
    <row r="1079" spans="1:12" ht="14.1" customHeight="1" x14ac:dyDescent="0.45">
      <c r="A1079" s="44">
        <v>1075</v>
      </c>
      <c r="B1079" s="5" t="s">
        <v>21</v>
      </c>
      <c r="C1079" s="5" t="s">
        <v>13</v>
      </c>
      <c r="D1079" s="5" t="s">
        <v>1100</v>
      </c>
      <c r="E1079" s="5">
        <v>2164</v>
      </c>
      <c r="F1079" s="5" t="s">
        <v>567</v>
      </c>
      <c r="G1079" s="3">
        <v>2</v>
      </c>
      <c r="H1079" s="106" t="s">
        <v>1903</v>
      </c>
      <c r="I1079" s="4" t="s">
        <v>1905</v>
      </c>
      <c r="J1079" s="35">
        <v>45</v>
      </c>
      <c r="K1079" s="35">
        <v>46.3</v>
      </c>
      <c r="L1079" s="35">
        <f t="shared" si="17"/>
        <v>1.2999999999999972</v>
      </c>
    </row>
    <row r="1080" spans="1:12" ht="14.1" customHeight="1" x14ac:dyDescent="0.45">
      <c r="A1080" s="44">
        <v>1076</v>
      </c>
      <c r="B1080" s="5" t="s">
        <v>21</v>
      </c>
      <c r="C1080" s="5" t="s">
        <v>13</v>
      </c>
      <c r="D1080" s="5" t="s">
        <v>1101</v>
      </c>
      <c r="E1080" s="5">
        <v>21654</v>
      </c>
      <c r="F1080" s="5" t="s">
        <v>565</v>
      </c>
      <c r="G1080" s="3">
        <v>2</v>
      </c>
      <c r="H1080" s="106" t="s">
        <v>1903</v>
      </c>
      <c r="I1080" s="4" t="s">
        <v>1905</v>
      </c>
      <c r="J1080" s="35">
        <v>0</v>
      </c>
      <c r="K1080" s="35">
        <v>1.5</v>
      </c>
      <c r="L1080" s="35">
        <f t="shared" si="17"/>
        <v>1.5</v>
      </c>
    </row>
    <row r="1081" spans="1:12" ht="14.1" customHeight="1" x14ac:dyDescent="0.45">
      <c r="A1081" s="44">
        <v>1077</v>
      </c>
      <c r="B1081" s="5" t="s">
        <v>21</v>
      </c>
      <c r="C1081" s="5" t="s">
        <v>13</v>
      </c>
      <c r="D1081" s="5" t="s">
        <v>1101</v>
      </c>
      <c r="E1081" s="5">
        <v>21654</v>
      </c>
      <c r="F1081" s="5" t="s">
        <v>565</v>
      </c>
      <c r="G1081" s="3">
        <v>2</v>
      </c>
      <c r="H1081" s="106" t="s">
        <v>1903</v>
      </c>
      <c r="I1081" s="4" t="s">
        <v>1906</v>
      </c>
      <c r="J1081" s="35">
        <v>0</v>
      </c>
      <c r="K1081" s="35">
        <v>1.5</v>
      </c>
      <c r="L1081" s="35">
        <f t="shared" si="17"/>
        <v>1.5</v>
      </c>
    </row>
    <row r="1082" spans="1:12" ht="14.1" customHeight="1" x14ac:dyDescent="0.45">
      <c r="A1082" s="44">
        <v>1078</v>
      </c>
      <c r="B1082" s="5" t="s">
        <v>21</v>
      </c>
      <c r="C1082" s="5" t="s">
        <v>13</v>
      </c>
      <c r="D1082" s="5" t="s">
        <v>1102</v>
      </c>
      <c r="E1082" s="5">
        <v>21658</v>
      </c>
      <c r="F1082" s="5" t="s">
        <v>563</v>
      </c>
      <c r="G1082" s="3">
        <v>2</v>
      </c>
      <c r="H1082" s="106" t="s">
        <v>1903</v>
      </c>
      <c r="I1082" s="4" t="s">
        <v>1906</v>
      </c>
      <c r="J1082" s="35">
        <v>0</v>
      </c>
      <c r="K1082" s="35">
        <v>0.8</v>
      </c>
      <c r="L1082" s="35">
        <f t="shared" si="17"/>
        <v>0.8</v>
      </c>
    </row>
    <row r="1083" spans="1:12" ht="14.1" customHeight="1" x14ac:dyDescent="0.45">
      <c r="A1083" s="44">
        <v>1079</v>
      </c>
      <c r="B1083" s="5" t="s">
        <v>21</v>
      </c>
      <c r="C1083" s="5" t="s">
        <v>13</v>
      </c>
      <c r="D1083" s="5" t="s">
        <v>1102</v>
      </c>
      <c r="E1083" s="5">
        <v>21658</v>
      </c>
      <c r="F1083" s="5" t="s">
        <v>563</v>
      </c>
      <c r="G1083" s="3">
        <v>2</v>
      </c>
      <c r="H1083" s="106" t="s">
        <v>1903</v>
      </c>
      <c r="I1083" s="4" t="s">
        <v>1905</v>
      </c>
      <c r="J1083" s="35">
        <v>0</v>
      </c>
      <c r="K1083" s="35">
        <v>0.3</v>
      </c>
      <c r="L1083" s="35">
        <f t="shared" si="17"/>
        <v>0.3</v>
      </c>
    </row>
    <row r="1084" spans="1:12" ht="14.1" customHeight="1" x14ac:dyDescent="0.45">
      <c r="A1084" s="44">
        <v>1080</v>
      </c>
      <c r="B1084" s="5" t="s">
        <v>21</v>
      </c>
      <c r="C1084" s="5" t="s">
        <v>13</v>
      </c>
      <c r="D1084" s="5" t="s">
        <v>1103</v>
      </c>
      <c r="E1084" s="5">
        <v>2174</v>
      </c>
      <c r="F1084" s="5" t="s">
        <v>570</v>
      </c>
      <c r="G1084" s="3">
        <v>1</v>
      </c>
      <c r="H1084" s="107" t="s">
        <v>1902</v>
      </c>
      <c r="I1084" s="4" t="s">
        <v>1906</v>
      </c>
      <c r="J1084" s="4">
        <v>0</v>
      </c>
      <c r="K1084" s="4">
        <v>26</v>
      </c>
      <c r="L1084" s="35">
        <f t="shared" si="17"/>
        <v>26</v>
      </c>
    </row>
    <row r="1085" spans="1:12" ht="14.1" customHeight="1" x14ac:dyDescent="0.45">
      <c r="A1085" s="44">
        <v>1081</v>
      </c>
      <c r="B1085" s="5" t="s">
        <v>21</v>
      </c>
      <c r="C1085" s="5" t="s">
        <v>13</v>
      </c>
      <c r="D1085" s="5" t="s">
        <v>1103</v>
      </c>
      <c r="E1085" s="5">
        <v>2174</v>
      </c>
      <c r="F1085" s="5" t="s">
        <v>570</v>
      </c>
      <c r="G1085" s="3">
        <v>1</v>
      </c>
      <c r="H1085" s="107" t="s">
        <v>1902</v>
      </c>
      <c r="I1085" s="4" t="s">
        <v>1905</v>
      </c>
      <c r="J1085" s="4">
        <v>0.5</v>
      </c>
      <c r="K1085" s="4">
        <v>26</v>
      </c>
      <c r="L1085" s="35">
        <f t="shared" si="17"/>
        <v>25.5</v>
      </c>
    </row>
    <row r="1086" spans="1:12" ht="14.1" customHeight="1" x14ac:dyDescent="0.45">
      <c r="A1086" s="44">
        <v>1082</v>
      </c>
      <c r="B1086" s="5" t="s">
        <v>21</v>
      </c>
      <c r="C1086" s="33" t="s">
        <v>13</v>
      </c>
      <c r="D1086" s="33" t="s">
        <v>1103</v>
      </c>
      <c r="E1086" s="33">
        <v>2174</v>
      </c>
      <c r="F1086" s="33" t="s">
        <v>570</v>
      </c>
      <c r="G1086" s="32">
        <v>2</v>
      </c>
      <c r="H1086" s="106" t="s">
        <v>1903</v>
      </c>
      <c r="I1086" s="4" t="s">
        <v>1905</v>
      </c>
      <c r="J1086" s="39">
        <v>26</v>
      </c>
      <c r="K1086" s="39">
        <v>32.9</v>
      </c>
      <c r="L1086" s="35">
        <f t="shared" si="17"/>
        <v>6.8999999999999986</v>
      </c>
    </row>
    <row r="1087" spans="1:12" ht="14.1" customHeight="1" x14ac:dyDescent="0.45">
      <c r="A1087" s="44">
        <v>1083</v>
      </c>
      <c r="B1087" s="5" t="s">
        <v>21</v>
      </c>
      <c r="C1087" s="33" t="s">
        <v>13</v>
      </c>
      <c r="D1087" s="33" t="s">
        <v>1103</v>
      </c>
      <c r="E1087" s="33">
        <v>2174</v>
      </c>
      <c r="F1087" s="33" t="s">
        <v>570</v>
      </c>
      <c r="G1087" s="32">
        <v>2</v>
      </c>
      <c r="H1087" s="106" t="s">
        <v>1903</v>
      </c>
      <c r="I1087" s="4" t="s">
        <v>1906</v>
      </c>
      <c r="J1087" s="39">
        <v>26</v>
      </c>
      <c r="K1087" s="39">
        <v>29.9</v>
      </c>
      <c r="L1087" s="35">
        <f t="shared" si="17"/>
        <v>3.8999999999999986</v>
      </c>
    </row>
    <row r="1088" spans="1:12" ht="14.1" customHeight="1" x14ac:dyDescent="0.45">
      <c r="A1088" s="44">
        <v>1084</v>
      </c>
      <c r="B1088" s="5" t="s">
        <v>21</v>
      </c>
      <c r="C1088" s="5" t="s">
        <v>13</v>
      </c>
      <c r="D1088" s="5" t="s">
        <v>1105</v>
      </c>
      <c r="E1088" s="5">
        <v>2178</v>
      </c>
      <c r="F1088" s="5" t="s">
        <v>120</v>
      </c>
      <c r="G1088" s="3">
        <v>1</v>
      </c>
      <c r="H1088" s="107" t="s">
        <v>1902</v>
      </c>
      <c r="I1088" s="4" t="s">
        <v>1905</v>
      </c>
      <c r="J1088" s="35">
        <v>0.2</v>
      </c>
      <c r="K1088" s="35">
        <v>4.5</v>
      </c>
      <c r="L1088" s="35">
        <f t="shared" si="17"/>
        <v>4.3</v>
      </c>
    </row>
    <row r="1089" spans="1:12" ht="14.1" customHeight="1" x14ac:dyDescent="0.45">
      <c r="A1089" s="44">
        <v>1085</v>
      </c>
      <c r="B1089" s="5" t="s">
        <v>21</v>
      </c>
      <c r="C1089" s="5" t="s">
        <v>13</v>
      </c>
      <c r="D1089" s="5" t="s">
        <v>1105</v>
      </c>
      <c r="E1089" s="5">
        <v>2178</v>
      </c>
      <c r="F1089" s="5" t="s">
        <v>120</v>
      </c>
      <c r="G1089" s="3">
        <v>1</v>
      </c>
      <c r="H1089" s="107" t="s">
        <v>1902</v>
      </c>
      <c r="I1089" s="4" t="s">
        <v>1906</v>
      </c>
      <c r="J1089" s="35">
        <v>0.3</v>
      </c>
      <c r="K1089" s="35">
        <v>2.4</v>
      </c>
      <c r="L1089" s="35">
        <f t="shared" si="17"/>
        <v>2.1</v>
      </c>
    </row>
    <row r="1090" spans="1:12" ht="14.1" customHeight="1" x14ac:dyDescent="0.45">
      <c r="A1090" s="44">
        <v>1086</v>
      </c>
      <c r="B1090" s="5" t="s">
        <v>21</v>
      </c>
      <c r="C1090" s="5" t="s">
        <v>13</v>
      </c>
      <c r="D1090" s="5" t="s">
        <v>1106</v>
      </c>
      <c r="E1090" s="5">
        <v>2194</v>
      </c>
      <c r="F1090" s="5" t="s">
        <v>574</v>
      </c>
      <c r="G1090" s="3">
        <v>1</v>
      </c>
      <c r="H1090" s="107" t="s">
        <v>1902</v>
      </c>
      <c r="I1090" s="4" t="s">
        <v>1905</v>
      </c>
      <c r="J1090" s="4">
        <v>0.1</v>
      </c>
      <c r="K1090" s="4">
        <v>8.1999999999999993</v>
      </c>
      <c r="L1090" s="35">
        <f t="shared" si="17"/>
        <v>8.1</v>
      </c>
    </row>
    <row r="1091" spans="1:12" ht="14.1" customHeight="1" x14ac:dyDescent="0.45">
      <c r="A1091" s="44">
        <v>1087</v>
      </c>
      <c r="B1091" s="5" t="s">
        <v>21</v>
      </c>
      <c r="C1091" s="5" t="s">
        <v>13</v>
      </c>
      <c r="D1091" s="5" t="s">
        <v>1106</v>
      </c>
      <c r="E1091" s="5">
        <v>2194</v>
      </c>
      <c r="F1091" s="5" t="s">
        <v>574</v>
      </c>
      <c r="G1091" s="3">
        <v>1</v>
      </c>
      <c r="H1091" s="107" t="s">
        <v>1902</v>
      </c>
      <c r="I1091" s="4" t="s">
        <v>1906</v>
      </c>
      <c r="J1091" s="4">
        <v>0.2</v>
      </c>
      <c r="K1091" s="4">
        <v>8.1999999999999993</v>
      </c>
      <c r="L1091" s="35">
        <f t="shared" si="17"/>
        <v>7.9999999999999991</v>
      </c>
    </row>
    <row r="1092" spans="1:12" ht="14.1" customHeight="1" x14ac:dyDescent="0.45">
      <c r="A1092" s="44">
        <v>1088</v>
      </c>
      <c r="B1092" s="5" t="s">
        <v>21</v>
      </c>
      <c r="C1092" s="5" t="s">
        <v>13</v>
      </c>
      <c r="D1092" s="5" t="s">
        <v>1104</v>
      </c>
      <c r="E1092" s="5">
        <v>2314</v>
      </c>
      <c r="F1092" s="5" t="s">
        <v>575</v>
      </c>
      <c r="G1092" s="3">
        <v>2</v>
      </c>
      <c r="H1092" s="106" t="s">
        <v>1903</v>
      </c>
      <c r="I1092" s="4" t="s">
        <v>1905</v>
      </c>
      <c r="J1092" s="4">
        <v>0.1</v>
      </c>
      <c r="K1092" s="4">
        <v>5.7</v>
      </c>
      <c r="L1092" s="35">
        <f t="shared" si="17"/>
        <v>5.6000000000000005</v>
      </c>
    </row>
    <row r="1093" spans="1:12" ht="14.1" customHeight="1" x14ac:dyDescent="0.45">
      <c r="A1093" s="44">
        <v>1089</v>
      </c>
      <c r="B1093" s="5" t="s">
        <v>21</v>
      </c>
      <c r="C1093" s="5" t="s">
        <v>13</v>
      </c>
      <c r="D1093" s="5" t="s">
        <v>1104</v>
      </c>
      <c r="E1093" s="5">
        <v>2314</v>
      </c>
      <c r="F1093" s="5" t="s">
        <v>575</v>
      </c>
      <c r="G1093" s="3">
        <v>2</v>
      </c>
      <c r="H1093" s="106" t="s">
        <v>1903</v>
      </c>
      <c r="I1093" s="4" t="s">
        <v>1906</v>
      </c>
      <c r="J1093" s="4">
        <v>0.7</v>
      </c>
      <c r="K1093" s="4">
        <v>5.7</v>
      </c>
      <c r="L1093" s="35">
        <f t="shared" si="17"/>
        <v>5</v>
      </c>
    </row>
    <row r="1094" spans="1:12" ht="14.1" customHeight="1" x14ac:dyDescent="0.45">
      <c r="A1094" s="44">
        <v>1090</v>
      </c>
      <c r="B1094" s="5" t="s">
        <v>21</v>
      </c>
      <c r="C1094" s="5" t="s">
        <v>14</v>
      </c>
      <c r="D1094" s="5" t="s">
        <v>1107</v>
      </c>
      <c r="E1094" s="5">
        <v>218</v>
      </c>
      <c r="F1094" s="5" t="s">
        <v>576</v>
      </c>
      <c r="G1094" s="3">
        <v>1</v>
      </c>
      <c r="H1094" s="107" t="s">
        <v>1902</v>
      </c>
      <c r="I1094" s="4" t="s">
        <v>1906</v>
      </c>
      <c r="J1094" s="35">
        <v>0</v>
      </c>
      <c r="K1094" s="35">
        <v>30.5</v>
      </c>
      <c r="L1094" s="35">
        <f t="shared" si="17"/>
        <v>30.5</v>
      </c>
    </row>
    <row r="1095" spans="1:12" ht="14.1" customHeight="1" x14ac:dyDescent="0.45">
      <c r="A1095" s="44">
        <v>1091</v>
      </c>
      <c r="B1095" s="5" t="s">
        <v>21</v>
      </c>
      <c r="C1095" s="5" t="s">
        <v>14</v>
      </c>
      <c r="D1095" s="5" t="s">
        <v>1107</v>
      </c>
      <c r="E1095" s="5">
        <v>218</v>
      </c>
      <c r="F1095" s="5" t="s">
        <v>576</v>
      </c>
      <c r="G1095" s="3">
        <v>1</v>
      </c>
      <c r="H1095" s="107" t="s">
        <v>1902</v>
      </c>
      <c r="I1095" s="4" t="s">
        <v>1905</v>
      </c>
      <c r="J1095" s="35">
        <v>1.3</v>
      </c>
      <c r="K1095" s="35">
        <v>27.3</v>
      </c>
      <c r="L1095" s="35">
        <f t="shared" si="17"/>
        <v>26</v>
      </c>
    </row>
    <row r="1096" spans="1:12" ht="14.1" customHeight="1" x14ac:dyDescent="0.45">
      <c r="A1096" s="44">
        <v>1092</v>
      </c>
      <c r="B1096" s="5" t="s">
        <v>21</v>
      </c>
      <c r="C1096" s="5" t="s">
        <v>14</v>
      </c>
      <c r="D1096" s="5" t="s">
        <v>1107</v>
      </c>
      <c r="E1096" s="5">
        <v>218</v>
      </c>
      <c r="F1096" s="5" t="s">
        <v>576</v>
      </c>
      <c r="G1096" s="3">
        <v>1</v>
      </c>
      <c r="H1096" s="107" t="s">
        <v>1902</v>
      </c>
      <c r="I1096" s="4" t="s">
        <v>1905</v>
      </c>
      <c r="J1096" s="35">
        <v>27.3</v>
      </c>
      <c r="K1096" s="35">
        <v>31.1</v>
      </c>
      <c r="L1096" s="35">
        <f t="shared" si="17"/>
        <v>3.8000000000000007</v>
      </c>
    </row>
    <row r="1097" spans="1:12" ht="14.1" customHeight="1" x14ac:dyDescent="0.45">
      <c r="A1097" s="44">
        <v>1093</v>
      </c>
      <c r="B1097" s="5" t="s">
        <v>21</v>
      </c>
      <c r="C1097" s="5" t="s">
        <v>14</v>
      </c>
      <c r="D1097" s="5" t="s">
        <v>1107</v>
      </c>
      <c r="E1097" s="5">
        <v>218</v>
      </c>
      <c r="F1097" s="5" t="s">
        <v>576</v>
      </c>
      <c r="G1097" s="3">
        <v>1</v>
      </c>
      <c r="H1097" s="107" t="s">
        <v>1902</v>
      </c>
      <c r="I1097" s="4" t="s">
        <v>1906</v>
      </c>
      <c r="J1097" s="35">
        <v>32.9</v>
      </c>
      <c r="K1097" s="35">
        <v>34.700000000000003</v>
      </c>
      <c r="L1097" s="35">
        <f t="shared" si="17"/>
        <v>1.8000000000000043</v>
      </c>
    </row>
    <row r="1098" spans="1:12" ht="14.1" customHeight="1" x14ac:dyDescent="0.45">
      <c r="A1098" s="44">
        <v>1094</v>
      </c>
      <c r="B1098" s="5" t="s">
        <v>21</v>
      </c>
      <c r="C1098" s="5" t="s">
        <v>14</v>
      </c>
      <c r="D1098" s="5" t="s">
        <v>1107</v>
      </c>
      <c r="E1098" s="5">
        <v>218</v>
      </c>
      <c r="F1098" s="5" t="s">
        <v>576</v>
      </c>
      <c r="G1098" s="3">
        <v>1</v>
      </c>
      <c r="H1098" s="107" t="s">
        <v>1902</v>
      </c>
      <c r="I1098" s="4" t="s">
        <v>1906</v>
      </c>
      <c r="J1098" s="35">
        <v>45.3</v>
      </c>
      <c r="K1098" s="35">
        <v>46.5</v>
      </c>
      <c r="L1098" s="35">
        <f t="shared" si="17"/>
        <v>1.2000000000000028</v>
      </c>
    </row>
    <row r="1099" spans="1:12" ht="14.1" customHeight="1" x14ac:dyDescent="0.45">
      <c r="A1099" s="44">
        <v>1095</v>
      </c>
      <c r="B1099" s="5" t="s">
        <v>21</v>
      </c>
      <c r="C1099" s="5" t="s">
        <v>14</v>
      </c>
      <c r="D1099" s="5" t="s">
        <v>1107</v>
      </c>
      <c r="E1099" s="5">
        <v>218</v>
      </c>
      <c r="F1099" s="5" t="s">
        <v>576</v>
      </c>
      <c r="G1099" s="3">
        <v>1</v>
      </c>
      <c r="H1099" s="107" t="s">
        <v>1902</v>
      </c>
      <c r="I1099" s="4" t="s">
        <v>1906</v>
      </c>
      <c r="J1099" s="35">
        <v>47.1</v>
      </c>
      <c r="K1099" s="35">
        <v>48.6</v>
      </c>
      <c r="L1099" s="35">
        <f t="shared" si="17"/>
        <v>1.5</v>
      </c>
    </row>
    <row r="1100" spans="1:12" ht="14.1" customHeight="1" x14ac:dyDescent="0.45">
      <c r="A1100" s="44">
        <v>1096</v>
      </c>
      <c r="B1100" s="5" t="s">
        <v>21</v>
      </c>
      <c r="C1100" s="5" t="s">
        <v>14</v>
      </c>
      <c r="D1100" s="5" t="s">
        <v>1107</v>
      </c>
      <c r="E1100" s="5">
        <v>218</v>
      </c>
      <c r="F1100" s="5" t="s">
        <v>576</v>
      </c>
      <c r="G1100" s="3">
        <v>1</v>
      </c>
      <c r="H1100" s="107" t="s">
        <v>1902</v>
      </c>
      <c r="I1100" s="4" t="s">
        <v>1906</v>
      </c>
      <c r="J1100" s="35">
        <v>51.4</v>
      </c>
      <c r="K1100" s="35">
        <v>53.2</v>
      </c>
      <c r="L1100" s="35">
        <f t="shared" si="17"/>
        <v>1.8000000000000043</v>
      </c>
    </row>
    <row r="1101" spans="1:12" ht="14.1" customHeight="1" x14ac:dyDescent="0.45">
      <c r="A1101" s="44">
        <v>1097</v>
      </c>
      <c r="B1101" s="5" t="s">
        <v>21</v>
      </c>
      <c r="C1101" s="5" t="s">
        <v>14</v>
      </c>
      <c r="D1101" s="5" t="s">
        <v>1107</v>
      </c>
      <c r="E1101" s="5">
        <v>218</v>
      </c>
      <c r="F1101" s="5" t="s">
        <v>576</v>
      </c>
      <c r="G1101" s="3">
        <v>1</v>
      </c>
      <c r="H1101" s="107" t="s">
        <v>1902</v>
      </c>
      <c r="I1101" s="4" t="s">
        <v>1905</v>
      </c>
      <c r="J1101" s="35">
        <v>56.1</v>
      </c>
      <c r="K1101" s="35">
        <v>56.8</v>
      </c>
      <c r="L1101" s="35">
        <f t="shared" si="17"/>
        <v>0.69999999999999574</v>
      </c>
    </row>
    <row r="1102" spans="1:12" ht="14.1" customHeight="1" x14ac:dyDescent="0.45">
      <c r="A1102" s="44">
        <v>1098</v>
      </c>
      <c r="B1102" s="5" t="s">
        <v>21</v>
      </c>
      <c r="C1102" s="5" t="s">
        <v>14</v>
      </c>
      <c r="D1102" s="5" t="s">
        <v>1107</v>
      </c>
      <c r="E1102" s="5">
        <v>218</v>
      </c>
      <c r="F1102" s="5" t="s">
        <v>576</v>
      </c>
      <c r="G1102" s="3">
        <v>1</v>
      </c>
      <c r="H1102" s="107" t="s">
        <v>1902</v>
      </c>
      <c r="I1102" s="4" t="s">
        <v>1906</v>
      </c>
      <c r="J1102" s="35">
        <v>56.1</v>
      </c>
      <c r="K1102" s="35">
        <v>57.3</v>
      </c>
      <c r="L1102" s="35">
        <f t="shared" si="17"/>
        <v>1.1999999999999957</v>
      </c>
    </row>
    <row r="1103" spans="1:12" ht="14.1" customHeight="1" x14ac:dyDescent="0.45">
      <c r="A1103" s="44">
        <v>1099</v>
      </c>
      <c r="B1103" s="5" t="s">
        <v>21</v>
      </c>
      <c r="C1103" s="5" t="s">
        <v>14</v>
      </c>
      <c r="D1103" s="5" t="s">
        <v>1107</v>
      </c>
      <c r="E1103" s="5">
        <v>218</v>
      </c>
      <c r="F1103" s="5" t="s">
        <v>576</v>
      </c>
      <c r="G1103" s="3">
        <v>1</v>
      </c>
      <c r="H1103" s="107" t="s">
        <v>1902</v>
      </c>
      <c r="I1103" s="4" t="s">
        <v>1906</v>
      </c>
      <c r="J1103" s="35">
        <v>57.5</v>
      </c>
      <c r="K1103" s="35">
        <v>59.1</v>
      </c>
      <c r="L1103" s="35">
        <f t="shared" si="17"/>
        <v>1.6000000000000014</v>
      </c>
    </row>
    <row r="1104" spans="1:12" ht="14.1" customHeight="1" x14ac:dyDescent="0.45">
      <c r="A1104" s="44">
        <v>1100</v>
      </c>
      <c r="B1104" s="5" t="s">
        <v>21</v>
      </c>
      <c r="C1104" s="5" t="s">
        <v>14</v>
      </c>
      <c r="D1104" s="5" t="s">
        <v>1107</v>
      </c>
      <c r="E1104" s="5">
        <v>218</v>
      </c>
      <c r="F1104" s="5" t="s">
        <v>576</v>
      </c>
      <c r="G1104" s="3">
        <v>1</v>
      </c>
      <c r="H1104" s="107" t="s">
        <v>1902</v>
      </c>
      <c r="I1104" s="4" t="s">
        <v>1906</v>
      </c>
      <c r="J1104" s="35">
        <v>103.7</v>
      </c>
      <c r="K1104" s="35">
        <v>109.8</v>
      </c>
      <c r="L1104" s="35">
        <f t="shared" si="17"/>
        <v>6.0999999999999943</v>
      </c>
    </row>
    <row r="1105" spans="1:12" ht="14.1" customHeight="1" x14ac:dyDescent="0.45">
      <c r="A1105" s="44">
        <v>1101</v>
      </c>
      <c r="B1105" s="5" t="s">
        <v>21</v>
      </c>
      <c r="C1105" s="5" t="s">
        <v>14</v>
      </c>
      <c r="D1105" s="5" t="s">
        <v>1107</v>
      </c>
      <c r="E1105" s="5">
        <v>218</v>
      </c>
      <c r="F1105" s="5" t="s">
        <v>576</v>
      </c>
      <c r="G1105" s="3">
        <v>1</v>
      </c>
      <c r="H1105" s="107" t="s">
        <v>1902</v>
      </c>
      <c r="I1105" s="4" t="s">
        <v>1906</v>
      </c>
      <c r="J1105" s="35">
        <v>110</v>
      </c>
      <c r="K1105" s="35">
        <v>111.9</v>
      </c>
      <c r="L1105" s="35">
        <f t="shared" si="17"/>
        <v>1.9000000000000057</v>
      </c>
    </row>
    <row r="1106" spans="1:12" ht="14.1" customHeight="1" x14ac:dyDescent="0.45">
      <c r="A1106" s="44">
        <v>1102</v>
      </c>
      <c r="B1106" s="5" t="s">
        <v>21</v>
      </c>
      <c r="C1106" s="5" t="s">
        <v>14</v>
      </c>
      <c r="D1106" s="5" t="s">
        <v>1107</v>
      </c>
      <c r="E1106" s="5">
        <v>218</v>
      </c>
      <c r="F1106" s="5" t="s">
        <v>576</v>
      </c>
      <c r="G1106" s="3">
        <v>1</v>
      </c>
      <c r="H1106" s="107" t="s">
        <v>1902</v>
      </c>
      <c r="I1106" s="4" t="s">
        <v>1905</v>
      </c>
      <c r="J1106" s="35">
        <v>111.4</v>
      </c>
      <c r="K1106" s="35">
        <v>113.1</v>
      </c>
      <c r="L1106" s="35">
        <f t="shared" si="17"/>
        <v>1.6999999999999886</v>
      </c>
    </row>
    <row r="1107" spans="1:12" ht="14.1" customHeight="1" x14ac:dyDescent="0.45">
      <c r="A1107" s="44">
        <v>1103</v>
      </c>
      <c r="B1107" s="5" t="s">
        <v>21</v>
      </c>
      <c r="C1107" s="5" t="s">
        <v>14</v>
      </c>
      <c r="D1107" s="5" t="s">
        <v>1107</v>
      </c>
      <c r="E1107" s="5">
        <v>218</v>
      </c>
      <c r="F1107" s="5" t="s">
        <v>576</v>
      </c>
      <c r="G1107" s="3">
        <v>1</v>
      </c>
      <c r="H1107" s="107" t="s">
        <v>1902</v>
      </c>
      <c r="I1107" s="4" t="s">
        <v>1906</v>
      </c>
      <c r="J1107" s="35">
        <v>111.9</v>
      </c>
      <c r="K1107" s="35">
        <v>112.9</v>
      </c>
      <c r="L1107" s="35">
        <f t="shared" si="17"/>
        <v>1</v>
      </c>
    </row>
    <row r="1108" spans="1:12" ht="14.1" customHeight="1" x14ac:dyDescent="0.45">
      <c r="A1108" s="44">
        <v>1104</v>
      </c>
      <c r="B1108" s="5" t="s">
        <v>21</v>
      </c>
      <c r="C1108" s="5" t="s">
        <v>14</v>
      </c>
      <c r="D1108" s="5" t="s">
        <v>1107</v>
      </c>
      <c r="E1108" s="5">
        <v>218</v>
      </c>
      <c r="F1108" s="5" t="s">
        <v>576</v>
      </c>
      <c r="G1108" s="3">
        <v>2</v>
      </c>
      <c r="H1108" s="106" t="s">
        <v>1903</v>
      </c>
      <c r="I1108" s="4" t="s">
        <v>1905</v>
      </c>
      <c r="J1108" s="35">
        <v>125.9</v>
      </c>
      <c r="K1108" s="35">
        <v>126.7</v>
      </c>
      <c r="L1108" s="35">
        <f t="shared" si="17"/>
        <v>0.79999999999999716</v>
      </c>
    </row>
    <row r="1109" spans="1:12" ht="14.1" customHeight="1" x14ac:dyDescent="0.45">
      <c r="A1109" s="44">
        <v>1105</v>
      </c>
      <c r="B1109" s="5" t="s">
        <v>21</v>
      </c>
      <c r="C1109" s="5" t="s">
        <v>14</v>
      </c>
      <c r="D1109" s="5" t="s">
        <v>1108</v>
      </c>
      <c r="E1109" s="5">
        <v>2182</v>
      </c>
      <c r="F1109" s="5" t="s">
        <v>584</v>
      </c>
      <c r="G1109" s="3">
        <v>1</v>
      </c>
      <c r="H1109" s="107" t="s">
        <v>1902</v>
      </c>
      <c r="I1109" s="4" t="s">
        <v>1906</v>
      </c>
      <c r="J1109" s="35">
        <v>0.4</v>
      </c>
      <c r="K1109" s="35">
        <v>3.2</v>
      </c>
      <c r="L1109" s="35">
        <f t="shared" si="17"/>
        <v>2.8000000000000003</v>
      </c>
    </row>
    <row r="1110" spans="1:12" ht="14.1" customHeight="1" x14ac:dyDescent="0.45">
      <c r="A1110" s="44">
        <v>1106</v>
      </c>
      <c r="B1110" s="5" t="s">
        <v>21</v>
      </c>
      <c r="C1110" s="5" t="s">
        <v>14</v>
      </c>
      <c r="D1110" s="5" t="s">
        <v>1108</v>
      </c>
      <c r="E1110" s="5">
        <v>2182</v>
      </c>
      <c r="F1110" s="5" t="s">
        <v>584</v>
      </c>
      <c r="G1110" s="3">
        <v>1</v>
      </c>
      <c r="H1110" s="107" t="s">
        <v>1902</v>
      </c>
      <c r="I1110" s="4" t="s">
        <v>1905</v>
      </c>
      <c r="J1110" s="35">
        <v>1.5</v>
      </c>
      <c r="K1110" s="35">
        <v>5</v>
      </c>
      <c r="L1110" s="35">
        <f t="shared" si="17"/>
        <v>3.5</v>
      </c>
    </row>
    <row r="1111" spans="1:12" ht="14.1" customHeight="1" x14ac:dyDescent="0.45">
      <c r="A1111" s="44">
        <v>1107</v>
      </c>
      <c r="B1111" s="5" t="s">
        <v>21</v>
      </c>
      <c r="C1111" s="5" t="s">
        <v>14</v>
      </c>
      <c r="D1111" s="5" t="s">
        <v>1108</v>
      </c>
      <c r="E1111" s="5">
        <v>2182</v>
      </c>
      <c r="F1111" s="5" t="s">
        <v>584</v>
      </c>
      <c r="G1111" s="3">
        <v>1</v>
      </c>
      <c r="H1111" s="107" t="s">
        <v>1902</v>
      </c>
      <c r="I1111" s="4" t="s">
        <v>1906</v>
      </c>
      <c r="J1111" s="35">
        <v>4</v>
      </c>
      <c r="K1111" s="35">
        <v>5.3</v>
      </c>
      <c r="L1111" s="35">
        <f t="shared" si="17"/>
        <v>1.2999999999999998</v>
      </c>
    </row>
    <row r="1112" spans="1:12" ht="14.1" customHeight="1" x14ac:dyDescent="0.45">
      <c r="A1112" s="44">
        <v>1108</v>
      </c>
      <c r="B1112" s="5" t="s">
        <v>21</v>
      </c>
      <c r="C1112" s="5" t="s">
        <v>14</v>
      </c>
      <c r="D1112" s="5" t="s">
        <v>1108</v>
      </c>
      <c r="E1112" s="5">
        <v>2182</v>
      </c>
      <c r="F1112" s="5" t="s">
        <v>584</v>
      </c>
      <c r="G1112" s="3">
        <v>1</v>
      </c>
      <c r="H1112" s="107" t="s">
        <v>1902</v>
      </c>
      <c r="I1112" s="4" t="s">
        <v>1905</v>
      </c>
      <c r="J1112" s="35">
        <v>7.2</v>
      </c>
      <c r="K1112" s="35">
        <v>8.4</v>
      </c>
      <c r="L1112" s="35">
        <f t="shared" si="17"/>
        <v>1.2000000000000002</v>
      </c>
    </row>
    <row r="1113" spans="1:12" ht="14.1" customHeight="1" x14ac:dyDescent="0.45">
      <c r="A1113" s="44">
        <v>1109</v>
      </c>
      <c r="B1113" s="5" t="s">
        <v>21</v>
      </c>
      <c r="C1113" s="5" t="s">
        <v>14</v>
      </c>
      <c r="D1113" s="5" t="s">
        <v>1108</v>
      </c>
      <c r="E1113" s="5">
        <v>2182</v>
      </c>
      <c r="F1113" s="5" t="s">
        <v>584</v>
      </c>
      <c r="G1113" s="3">
        <v>1</v>
      </c>
      <c r="H1113" s="107" t="s">
        <v>1902</v>
      </c>
      <c r="I1113" s="4" t="s">
        <v>1905</v>
      </c>
      <c r="J1113" s="35">
        <v>8.4</v>
      </c>
      <c r="K1113" s="35">
        <v>13.5</v>
      </c>
      <c r="L1113" s="35">
        <f t="shared" si="17"/>
        <v>5.0999999999999996</v>
      </c>
    </row>
    <row r="1114" spans="1:12" ht="14.1" customHeight="1" x14ac:dyDescent="0.45">
      <c r="A1114" s="44">
        <v>1110</v>
      </c>
      <c r="B1114" s="5" t="s">
        <v>21</v>
      </c>
      <c r="C1114" s="5" t="s">
        <v>14</v>
      </c>
      <c r="D1114" s="5" t="s">
        <v>1108</v>
      </c>
      <c r="E1114" s="5">
        <v>2182</v>
      </c>
      <c r="F1114" s="5" t="s">
        <v>584</v>
      </c>
      <c r="G1114" s="3">
        <v>1</v>
      </c>
      <c r="H1114" s="107" t="s">
        <v>1902</v>
      </c>
      <c r="I1114" s="4" t="s">
        <v>1905</v>
      </c>
      <c r="J1114" s="35">
        <v>9.1</v>
      </c>
      <c r="K1114" s="35">
        <v>9.1999999999999993</v>
      </c>
      <c r="L1114" s="35">
        <f t="shared" si="17"/>
        <v>9.9999999999999645E-2</v>
      </c>
    </row>
    <row r="1115" spans="1:12" ht="14.1" customHeight="1" x14ac:dyDescent="0.45">
      <c r="A1115" s="44">
        <v>1111</v>
      </c>
      <c r="B1115" s="5" t="s">
        <v>21</v>
      </c>
      <c r="C1115" s="5" t="s">
        <v>14</v>
      </c>
      <c r="D1115" s="5" t="s">
        <v>1108</v>
      </c>
      <c r="E1115" s="5">
        <v>2182</v>
      </c>
      <c r="F1115" s="5" t="s">
        <v>584</v>
      </c>
      <c r="G1115" s="3">
        <v>1</v>
      </c>
      <c r="H1115" s="107" t="s">
        <v>1902</v>
      </c>
      <c r="I1115" s="4" t="s">
        <v>1906</v>
      </c>
      <c r="J1115" s="35">
        <v>25.3</v>
      </c>
      <c r="K1115" s="35">
        <v>25.8</v>
      </c>
      <c r="L1115" s="35">
        <f t="shared" si="17"/>
        <v>0.5</v>
      </c>
    </row>
    <row r="1116" spans="1:12" ht="14.1" customHeight="1" x14ac:dyDescent="0.45">
      <c r="A1116" s="44">
        <v>1112</v>
      </c>
      <c r="B1116" s="5" t="s">
        <v>21</v>
      </c>
      <c r="C1116" s="5" t="s">
        <v>14</v>
      </c>
      <c r="D1116" s="5" t="s">
        <v>1109</v>
      </c>
      <c r="E1116" s="5">
        <v>218276</v>
      </c>
      <c r="F1116" s="5" t="s">
        <v>591</v>
      </c>
      <c r="G1116" s="3">
        <v>2</v>
      </c>
      <c r="H1116" s="106" t="s">
        <v>1903</v>
      </c>
      <c r="I1116" s="4" t="s">
        <v>1905</v>
      </c>
      <c r="J1116" s="35">
        <v>0.3</v>
      </c>
      <c r="K1116" s="35">
        <v>2.6</v>
      </c>
      <c r="L1116" s="35">
        <f t="shared" si="17"/>
        <v>2.3000000000000003</v>
      </c>
    </row>
    <row r="1117" spans="1:12" ht="14.1" customHeight="1" x14ac:dyDescent="0.45">
      <c r="A1117" s="44">
        <v>1113</v>
      </c>
      <c r="B1117" s="5" t="s">
        <v>21</v>
      </c>
      <c r="C1117" s="5" t="s">
        <v>14</v>
      </c>
      <c r="D1117" s="5" t="s">
        <v>1109</v>
      </c>
      <c r="E1117" s="5">
        <v>218276</v>
      </c>
      <c r="F1117" s="5" t="s">
        <v>591</v>
      </c>
      <c r="G1117" s="3">
        <v>2</v>
      </c>
      <c r="H1117" s="106" t="s">
        <v>1903</v>
      </c>
      <c r="I1117" s="4" t="s">
        <v>1906</v>
      </c>
      <c r="J1117" s="35">
        <v>2.1</v>
      </c>
      <c r="K1117" s="35">
        <v>2.6</v>
      </c>
      <c r="L1117" s="35">
        <f t="shared" ref="L1117:L1182" si="18">K1117-J1117</f>
        <v>0.5</v>
      </c>
    </row>
    <row r="1118" spans="1:12" ht="14.1" customHeight="1" x14ac:dyDescent="0.45">
      <c r="A1118" s="44">
        <v>1114</v>
      </c>
      <c r="B1118" s="5" t="s">
        <v>21</v>
      </c>
      <c r="C1118" s="5" t="s">
        <v>14</v>
      </c>
      <c r="D1118" s="5" t="s">
        <v>1110</v>
      </c>
      <c r="E1118" s="5">
        <v>218292</v>
      </c>
      <c r="F1118" s="5" t="s">
        <v>594</v>
      </c>
      <c r="G1118" s="3">
        <v>2</v>
      </c>
      <c r="H1118" s="106" t="s">
        <v>1903</v>
      </c>
      <c r="I1118" s="4" t="s">
        <v>1905</v>
      </c>
      <c r="J1118" s="35">
        <v>0.4</v>
      </c>
      <c r="K1118" s="35">
        <v>1.3</v>
      </c>
      <c r="L1118" s="35">
        <f t="shared" si="18"/>
        <v>0.9</v>
      </c>
    </row>
    <row r="1119" spans="1:12" ht="14.1" customHeight="1" x14ac:dyDescent="0.45">
      <c r="A1119" s="44">
        <v>1115</v>
      </c>
      <c r="B1119" s="5" t="s">
        <v>21</v>
      </c>
      <c r="C1119" s="5" t="s">
        <v>14</v>
      </c>
      <c r="D1119" s="5" t="s">
        <v>1110</v>
      </c>
      <c r="E1119" s="5">
        <v>218292</v>
      </c>
      <c r="F1119" s="5" t="s">
        <v>594</v>
      </c>
      <c r="G1119" s="3">
        <v>2</v>
      </c>
      <c r="H1119" s="106" t="s">
        <v>1903</v>
      </c>
      <c r="I1119" s="4" t="s">
        <v>1906</v>
      </c>
      <c r="J1119" s="35">
        <v>0.4</v>
      </c>
      <c r="K1119" s="35">
        <v>1.3</v>
      </c>
      <c r="L1119" s="35">
        <f t="shared" si="18"/>
        <v>0.9</v>
      </c>
    </row>
    <row r="1120" spans="1:12" ht="14.1" customHeight="1" x14ac:dyDescent="0.45">
      <c r="A1120" s="44">
        <v>1116</v>
      </c>
      <c r="B1120" s="5" t="s">
        <v>21</v>
      </c>
      <c r="C1120" s="5" t="s">
        <v>14</v>
      </c>
      <c r="D1120" s="5" t="s">
        <v>1111</v>
      </c>
      <c r="E1120" s="5">
        <v>2184</v>
      </c>
      <c r="F1120" s="5" t="s">
        <v>595</v>
      </c>
      <c r="G1120" s="3">
        <v>1</v>
      </c>
      <c r="H1120" s="107" t="s">
        <v>1902</v>
      </c>
      <c r="I1120" s="4" t="s">
        <v>1906</v>
      </c>
      <c r="J1120" s="35">
        <v>0</v>
      </c>
      <c r="K1120" s="35">
        <v>2.5</v>
      </c>
      <c r="L1120" s="35">
        <f t="shared" si="18"/>
        <v>2.5</v>
      </c>
    </row>
    <row r="1121" spans="1:12" ht="14.1" customHeight="1" x14ac:dyDescent="0.45">
      <c r="A1121" s="44">
        <v>1117</v>
      </c>
      <c r="B1121" s="5" t="s">
        <v>21</v>
      </c>
      <c r="C1121" s="5" t="s">
        <v>14</v>
      </c>
      <c r="D1121" s="5" t="s">
        <v>1111</v>
      </c>
      <c r="E1121" s="5">
        <v>2184</v>
      </c>
      <c r="F1121" s="5" t="s">
        <v>595</v>
      </c>
      <c r="G1121" s="3">
        <v>1</v>
      </c>
      <c r="H1121" s="107" t="s">
        <v>1902</v>
      </c>
      <c r="I1121" s="4" t="s">
        <v>1905</v>
      </c>
      <c r="J1121" s="35">
        <v>0.1</v>
      </c>
      <c r="K1121" s="35">
        <v>2.4</v>
      </c>
      <c r="L1121" s="35">
        <f t="shared" si="18"/>
        <v>2.2999999999999998</v>
      </c>
    </row>
    <row r="1122" spans="1:12" ht="14.1" customHeight="1" x14ac:dyDescent="0.45">
      <c r="A1122" s="44">
        <v>1118</v>
      </c>
      <c r="B1122" s="5" t="s">
        <v>21</v>
      </c>
      <c r="C1122" s="5" t="s">
        <v>14</v>
      </c>
      <c r="D1122" s="5" t="s">
        <v>1112</v>
      </c>
      <c r="E1122" s="5">
        <v>21876</v>
      </c>
      <c r="F1122" s="5" t="s">
        <v>604</v>
      </c>
      <c r="G1122" s="32">
        <v>1</v>
      </c>
      <c r="H1122" s="107" t="s">
        <v>1902</v>
      </c>
      <c r="I1122" s="4" t="s">
        <v>1905</v>
      </c>
      <c r="J1122" s="40">
        <v>0</v>
      </c>
      <c r="K1122" s="40">
        <v>0.5</v>
      </c>
      <c r="L1122" s="35">
        <f t="shared" si="18"/>
        <v>0.5</v>
      </c>
    </row>
    <row r="1123" spans="1:12" ht="14.1" customHeight="1" x14ac:dyDescent="0.45">
      <c r="A1123" s="44">
        <v>1119</v>
      </c>
      <c r="B1123" s="5" t="s">
        <v>21</v>
      </c>
      <c r="C1123" s="5" t="s">
        <v>14</v>
      </c>
      <c r="D1123" s="5" t="s">
        <v>1113</v>
      </c>
      <c r="E1123" s="5">
        <v>2188</v>
      </c>
      <c r="F1123" s="5" t="s">
        <v>605</v>
      </c>
      <c r="G1123" s="32">
        <v>1</v>
      </c>
      <c r="H1123" s="107" t="s">
        <v>1902</v>
      </c>
      <c r="I1123" s="4" t="s">
        <v>1905</v>
      </c>
      <c r="J1123" s="40">
        <v>0.1</v>
      </c>
      <c r="K1123" s="40">
        <v>0.9</v>
      </c>
      <c r="L1123" s="35">
        <f t="shared" si="18"/>
        <v>0.8</v>
      </c>
    </row>
    <row r="1124" spans="1:12" ht="14.1" customHeight="1" x14ac:dyDescent="0.45">
      <c r="A1124" s="44">
        <v>1120</v>
      </c>
      <c r="B1124" s="5" t="s">
        <v>21</v>
      </c>
      <c r="C1124" s="5" t="s">
        <v>14</v>
      </c>
      <c r="D1124" s="5" t="s">
        <v>1114</v>
      </c>
      <c r="E1124" s="5">
        <v>21898</v>
      </c>
      <c r="F1124" s="5" t="s">
        <v>570</v>
      </c>
      <c r="G1124" s="3">
        <v>2</v>
      </c>
      <c r="H1124" s="106" t="s">
        <v>1903</v>
      </c>
      <c r="I1124" s="4" t="s">
        <v>1905</v>
      </c>
      <c r="J1124" s="4">
        <v>0.2</v>
      </c>
      <c r="K1124" s="4">
        <v>29.9</v>
      </c>
      <c r="L1124" s="35">
        <f t="shared" si="18"/>
        <v>29.7</v>
      </c>
    </row>
    <row r="1125" spans="1:12" ht="14.1" customHeight="1" x14ac:dyDescent="0.45">
      <c r="A1125" s="44">
        <v>1121</v>
      </c>
      <c r="B1125" s="5" t="s">
        <v>21</v>
      </c>
      <c r="C1125" s="5" t="s">
        <v>14</v>
      </c>
      <c r="D1125" s="5" t="s">
        <v>1114</v>
      </c>
      <c r="E1125" s="5">
        <v>21898</v>
      </c>
      <c r="F1125" s="5" t="s">
        <v>570</v>
      </c>
      <c r="G1125" s="3">
        <v>2</v>
      </c>
      <c r="H1125" s="106" t="s">
        <v>1903</v>
      </c>
      <c r="I1125" s="4" t="s">
        <v>1906</v>
      </c>
      <c r="J1125" s="4">
        <v>1.1000000000000001</v>
      </c>
      <c r="K1125" s="4">
        <v>29.9</v>
      </c>
      <c r="L1125" s="35">
        <f t="shared" si="18"/>
        <v>28.799999999999997</v>
      </c>
    </row>
    <row r="1126" spans="1:12" ht="14.1" customHeight="1" x14ac:dyDescent="0.45">
      <c r="A1126" s="44">
        <v>1122</v>
      </c>
      <c r="B1126" s="5" t="s">
        <v>21</v>
      </c>
      <c r="C1126" s="33" t="s">
        <v>14</v>
      </c>
      <c r="D1126" s="33" t="s">
        <v>1115</v>
      </c>
      <c r="E1126" s="33">
        <v>2196</v>
      </c>
      <c r="F1126" s="33" t="s">
        <v>609</v>
      </c>
      <c r="G1126" s="32">
        <v>1</v>
      </c>
      <c r="H1126" s="107" t="s">
        <v>1902</v>
      </c>
      <c r="I1126" s="4" t="s">
        <v>1906</v>
      </c>
      <c r="J1126" s="34">
        <v>0</v>
      </c>
      <c r="K1126" s="34">
        <v>20.5</v>
      </c>
      <c r="L1126" s="35">
        <f t="shared" si="18"/>
        <v>20.5</v>
      </c>
    </row>
    <row r="1127" spans="1:12" ht="14.1" customHeight="1" x14ac:dyDescent="0.45">
      <c r="A1127" s="44">
        <v>1123</v>
      </c>
      <c r="B1127" s="5" t="s">
        <v>21</v>
      </c>
      <c r="C1127" s="33" t="s">
        <v>14</v>
      </c>
      <c r="D1127" s="33" t="s">
        <v>1115</v>
      </c>
      <c r="E1127" s="33">
        <v>2196</v>
      </c>
      <c r="F1127" s="33" t="s">
        <v>609</v>
      </c>
      <c r="G1127" s="32">
        <v>1</v>
      </c>
      <c r="H1127" s="107" t="s">
        <v>1902</v>
      </c>
      <c r="I1127" s="4" t="s">
        <v>1905</v>
      </c>
      <c r="J1127" s="34">
        <v>0.8</v>
      </c>
      <c r="K1127" s="34">
        <v>20.5</v>
      </c>
      <c r="L1127" s="35">
        <f t="shared" si="18"/>
        <v>19.7</v>
      </c>
    </row>
    <row r="1128" spans="1:12" ht="14.1" customHeight="1" x14ac:dyDescent="0.45">
      <c r="A1128" s="44">
        <v>1124</v>
      </c>
      <c r="B1128" s="5" t="s">
        <v>21</v>
      </c>
      <c r="C1128" s="33" t="s">
        <v>14</v>
      </c>
      <c r="D1128" s="33" t="s">
        <v>1115</v>
      </c>
      <c r="E1128" s="33">
        <v>2196</v>
      </c>
      <c r="F1128" s="33" t="s">
        <v>609</v>
      </c>
      <c r="G1128" s="32">
        <v>2</v>
      </c>
      <c r="H1128" s="106" t="s">
        <v>1903</v>
      </c>
      <c r="I1128" s="4" t="s">
        <v>1905</v>
      </c>
      <c r="J1128" s="39">
        <v>20.5</v>
      </c>
      <c r="K1128" s="39">
        <v>26.8</v>
      </c>
      <c r="L1128" s="35">
        <f t="shared" si="18"/>
        <v>6.3000000000000007</v>
      </c>
    </row>
    <row r="1129" spans="1:12" ht="14.1" customHeight="1" x14ac:dyDescent="0.45">
      <c r="A1129" s="44">
        <v>1125</v>
      </c>
      <c r="B1129" s="5" t="s">
        <v>21</v>
      </c>
      <c r="C1129" s="33" t="s">
        <v>14</v>
      </c>
      <c r="D1129" s="33" t="s">
        <v>1115</v>
      </c>
      <c r="E1129" s="33">
        <v>2196</v>
      </c>
      <c r="F1129" s="33" t="s">
        <v>609</v>
      </c>
      <c r="G1129" s="32">
        <v>2</v>
      </c>
      <c r="H1129" s="106" t="s">
        <v>1903</v>
      </c>
      <c r="I1129" s="4" t="s">
        <v>1906</v>
      </c>
      <c r="J1129" s="39">
        <v>20.5</v>
      </c>
      <c r="K1129" s="39">
        <v>26.8</v>
      </c>
      <c r="L1129" s="35">
        <f t="shared" si="18"/>
        <v>6.3000000000000007</v>
      </c>
    </row>
    <row r="1130" spans="1:12" ht="14.1" customHeight="1" x14ac:dyDescent="0.45">
      <c r="A1130" s="44">
        <v>1126</v>
      </c>
      <c r="B1130" s="5" t="s">
        <v>21</v>
      </c>
      <c r="C1130" s="5" t="s">
        <v>14</v>
      </c>
      <c r="D1130" s="5" t="s">
        <v>1116</v>
      </c>
      <c r="E1130" s="5">
        <v>2198</v>
      </c>
      <c r="F1130" s="5" t="s">
        <v>610</v>
      </c>
      <c r="G1130" s="3">
        <v>1</v>
      </c>
      <c r="H1130" s="107" t="s">
        <v>1902</v>
      </c>
      <c r="I1130" s="4" t="s">
        <v>1906</v>
      </c>
      <c r="J1130" s="35">
        <v>0.6</v>
      </c>
      <c r="K1130" s="35">
        <v>11.7</v>
      </c>
      <c r="L1130" s="35">
        <f>K1130-J1130</f>
        <v>11.1</v>
      </c>
    </row>
    <row r="1131" spans="1:12" ht="14.1" customHeight="1" x14ac:dyDescent="0.45">
      <c r="A1131" s="44">
        <v>1127</v>
      </c>
      <c r="B1131" s="5" t="s">
        <v>21</v>
      </c>
      <c r="C1131" s="5" t="s">
        <v>14</v>
      </c>
      <c r="D1131" s="5" t="s">
        <v>1116</v>
      </c>
      <c r="E1131" s="5">
        <v>2198</v>
      </c>
      <c r="F1131" s="5" t="s">
        <v>610</v>
      </c>
      <c r="G1131" s="3">
        <v>1</v>
      </c>
      <c r="H1131" s="107" t="s">
        <v>1902</v>
      </c>
      <c r="I1131" s="4" t="s">
        <v>1905</v>
      </c>
      <c r="J1131" s="35">
        <v>0.6</v>
      </c>
      <c r="K1131" s="35">
        <v>11.5</v>
      </c>
      <c r="L1131" s="35">
        <f t="shared" si="18"/>
        <v>10.9</v>
      </c>
    </row>
    <row r="1132" spans="1:12" ht="14.1" customHeight="1" x14ac:dyDescent="0.45">
      <c r="A1132" s="44">
        <v>1128</v>
      </c>
      <c r="B1132" s="5" t="s">
        <v>21</v>
      </c>
      <c r="C1132" s="5" t="s">
        <v>14</v>
      </c>
      <c r="D1132" s="5" t="s">
        <v>1117</v>
      </c>
      <c r="E1132" s="5">
        <v>21988</v>
      </c>
      <c r="F1132" s="5" t="s">
        <v>265</v>
      </c>
      <c r="G1132" s="3">
        <v>2</v>
      </c>
      <c r="H1132" s="106" t="s">
        <v>1903</v>
      </c>
      <c r="I1132" s="4" t="s">
        <v>1905</v>
      </c>
      <c r="J1132" s="4">
        <v>0</v>
      </c>
      <c r="K1132" s="4">
        <v>8</v>
      </c>
      <c r="L1132" s="35">
        <f t="shared" si="18"/>
        <v>8</v>
      </c>
    </row>
    <row r="1133" spans="1:12" ht="14.1" customHeight="1" x14ac:dyDescent="0.45">
      <c r="A1133" s="44">
        <v>1129</v>
      </c>
      <c r="B1133" s="5" t="s">
        <v>21</v>
      </c>
      <c r="C1133" s="5" t="s">
        <v>14</v>
      </c>
      <c r="D1133" s="5" t="s">
        <v>1117</v>
      </c>
      <c r="E1133" s="5">
        <v>21988</v>
      </c>
      <c r="F1133" s="5" t="s">
        <v>265</v>
      </c>
      <c r="G1133" s="3">
        <v>2</v>
      </c>
      <c r="H1133" s="106" t="s">
        <v>1903</v>
      </c>
      <c r="I1133" s="4" t="s">
        <v>1905</v>
      </c>
      <c r="J1133" s="4">
        <v>0</v>
      </c>
      <c r="K1133" s="4">
        <v>8</v>
      </c>
      <c r="L1133" s="35">
        <f t="shared" si="18"/>
        <v>8</v>
      </c>
    </row>
    <row r="1134" spans="1:12" ht="14.1" customHeight="1" x14ac:dyDescent="0.45">
      <c r="A1134" s="44">
        <v>1130</v>
      </c>
      <c r="B1134" s="5" t="s">
        <v>21</v>
      </c>
      <c r="C1134" s="5" t="s">
        <v>14</v>
      </c>
      <c r="D1134" s="5" t="s">
        <v>1118</v>
      </c>
      <c r="E1134" s="5">
        <v>22</v>
      </c>
      <c r="F1134" s="5" t="s">
        <v>612</v>
      </c>
      <c r="G1134" s="3">
        <v>2</v>
      </c>
      <c r="H1134" s="107" t="s">
        <v>1902</v>
      </c>
      <c r="I1134" s="4" t="s">
        <v>1905</v>
      </c>
      <c r="J1134" s="35">
        <v>0</v>
      </c>
      <c r="K1134" s="35">
        <v>10.5</v>
      </c>
      <c r="L1134" s="35">
        <f>K1134-J1134</f>
        <v>10.5</v>
      </c>
    </row>
    <row r="1135" spans="1:12" ht="14.1" customHeight="1" x14ac:dyDescent="0.45">
      <c r="A1135" s="44">
        <v>1131</v>
      </c>
      <c r="B1135" s="5" t="s">
        <v>21</v>
      </c>
      <c r="C1135" s="5" t="s">
        <v>14</v>
      </c>
      <c r="D1135" s="5" t="s">
        <v>1118</v>
      </c>
      <c r="E1135" s="5">
        <v>22</v>
      </c>
      <c r="F1135" s="5" t="s">
        <v>612</v>
      </c>
      <c r="G1135" s="3">
        <v>2</v>
      </c>
      <c r="H1135" s="107" t="s">
        <v>1902</v>
      </c>
      <c r="I1135" s="4" t="s">
        <v>1906</v>
      </c>
      <c r="J1135" s="35">
        <v>0</v>
      </c>
      <c r="K1135" s="35">
        <v>10.5</v>
      </c>
      <c r="L1135" s="35">
        <f>K1135-J1135</f>
        <v>10.5</v>
      </c>
    </row>
    <row r="1136" spans="1:12" ht="14.1" customHeight="1" x14ac:dyDescent="0.45">
      <c r="A1136" s="44">
        <v>1132</v>
      </c>
      <c r="B1136" s="5" t="s">
        <v>21</v>
      </c>
      <c r="C1136" s="5" t="s">
        <v>14</v>
      </c>
      <c r="D1136" s="5" t="s">
        <v>1118</v>
      </c>
      <c r="E1136" s="5">
        <v>22</v>
      </c>
      <c r="F1136" s="5" t="s">
        <v>612</v>
      </c>
      <c r="G1136" s="3">
        <v>1</v>
      </c>
      <c r="H1136" s="107" t="s">
        <v>1902</v>
      </c>
      <c r="I1136" s="4" t="s">
        <v>1906</v>
      </c>
      <c r="J1136" s="35">
        <v>0</v>
      </c>
      <c r="K1136" s="35">
        <v>24.4</v>
      </c>
      <c r="L1136" s="35">
        <f t="shared" si="18"/>
        <v>24.4</v>
      </c>
    </row>
    <row r="1137" spans="1:12" ht="14.1" customHeight="1" x14ac:dyDescent="0.45">
      <c r="A1137" s="44">
        <v>1133</v>
      </c>
      <c r="B1137" s="5" t="s">
        <v>21</v>
      </c>
      <c r="C1137" s="5" t="s">
        <v>14</v>
      </c>
      <c r="D1137" s="5" t="s">
        <v>1118</v>
      </c>
      <c r="E1137" s="5">
        <v>22</v>
      </c>
      <c r="F1137" s="5" t="s">
        <v>612</v>
      </c>
      <c r="G1137" s="3">
        <v>1</v>
      </c>
      <c r="H1137" s="107" t="s">
        <v>1902</v>
      </c>
      <c r="I1137" s="4" t="s">
        <v>1905</v>
      </c>
      <c r="J1137" s="35">
        <v>0.5</v>
      </c>
      <c r="K1137" s="35">
        <v>28.4</v>
      </c>
      <c r="L1137" s="35">
        <f t="shared" si="18"/>
        <v>27.9</v>
      </c>
    </row>
    <row r="1138" spans="1:12" ht="14.1" customHeight="1" x14ac:dyDescent="0.45">
      <c r="A1138" s="44">
        <v>1134</v>
      </c>
      <c r="B1138" s="5" t="s">
        <v>21</v>
      </c>
      <c r="C1138" s="5" t="s">
        <v>14</v>
      </c>
      <c r="D1138" s="5" t="s">
        <v>1118</v>
      </c>
      <c r="E1138" s="5">
        <v>22</v>
      </c>
      <c r="F1138" s="5" t="s">
        <v>612</v>
      </c>
      <c r="G1138" s="3">
        <v>1</v>
      </c>
      <c r="H1138" s="107" t="s">
        <v>1902</v>
      </c>
      <c r="I1138" s="4" t="s">
        <v>1906</v>
      </c>
      <c r="J1138" s="35">
        <v>24.7</v>
      </c>
      <c r="K1138" s="35">
        <v>32.700000000000003</v>
      </c>
      <c r="L1138" s="35">
        <f t="shared" si="18"/>
        <v>8.0000000000000036</v>
      </c>
    </row>
    <row r="1139" spans="1:12" ht="14.1" customHeight="1" x14ac:dyDescent="0.45">
      <c r="A1139" s="44">
        <v>1135</v>
      </c>
      <c r="B1139" s="5" t="s">
        <v>21</v>
      </c>
      <c r="C1139" s="5" t="s">
        <v>14</v>
      </c>
      <c r="D1139" s="5" t="s">
        <v>1118</v>
      </c>
      <c r="E1139" s="5">
        <v>22</v>
      </c>
      <c r="F1139" s="5" t="s">
        <v>612</v>
      </c>
      <c r="G1139" s="3">
        <v>1</v>
      </c>
      <c r="H1139" s="107" t="s">
        <v>1902</v>
      </c>
      <c r="I1139" s="4" t="s">
        <v>1905</v>
      </c>
      <c r="J1139" s="35">
        <v>78.400000000000006</v>
      </c>
      <c r="K1139" s="35">
        <v>79.2</v>
      </c>
      <c r="L1139" s="35">
        <f t="shared" si="18"/>
        <v>0.79999999999999716</v>
      </c>
    </row>
    <row r="1140" spans="1:12" ht="14.1" customHeight="1" x14ac:dyDescent="0.45">
      <c r="A1140" s="44">
        <v>1136</v>
      </c>
      <c r="B1140" s="5" t="s">
        <v>21</v>
      </c>
      <c r="C1140" s="5" t="s">
        <v>14</v>
      </c>
      <c r="D1140" s="5" t="s">
        <v>1118</v>
      </c>
      <c r="E1140" s="5">
        <v>22</v>
      </c>
      <c r="F1140" s="5" t="s">
        <v>612</v>
      </c>
      <c r="G1140" s="3">
        <v>1</v>
      </c>
      <c r="H1140" s="107" t="s">
        <v>1902</v>
      </c>
      <c r="I1140" s="4" t="s">
        <v>1906</v>
      </c>
      <c r="J1140" s="35">
        <v>92.3</v>
      </c>
      <c r="K1140" s="35">
        <v>96.2</v>
      </c>
      <c r="L1140" s="35">
        <f t="shared" si="18"/>
        <v>3.9000000000000057</v>
      </c>
    </row>
    <row r="1141" spans="1:12" ht="14.1" customHeight="1" x14ac:dyDescent="0.45">
      <c r="A1141" s="44">
        <v>1137</v>
      </c>
      <c r="B1141" s="5" t="s">
        <v>21</v>
      </c>
      <c r="C1141" s="5" t="s">
        <v>14</v>
      </c>
      <c r="D1141" s="5" t="s">
        <v>1118</v>
      </c>
      <c r="E1141" s="5">
        <v>22</v>
      </c>
      <c r="F1141" s="5" t="s">
        <v>612</v>
      </c>
      <c r="G1141" s="3">
        <v>1</v>
      </c>
      <c r="H1141" s="107" t="s">
        <v>1902</v>
      </c>
      <c r="I1141" s="4" t="s">
        <v>1905</v>
      </c>
      <c r="J1141" s="35">
        <v>94.3</v>
      </c>
      <c r="K1141" s="35">
        <v>97.5</v>
      </c>
      <c r="L1141" s="35">
        <f t="shared" si="18"/>
        <v>3.2000000000000028</v>
      </c>
    </row>
    <row r="1142" spans="1:12" ht="14.1" customHeight="1" x14ac:dyDescent="0.45">
      <c r="A1142" s="44">
        <v>1138</v>
      </c>
      <c r="B1142" s="5" t="s">
        <v>21</v>
      </c>
      <c r="C1142" s="5" t="s">
        <v>14</v>
      </c>
      <c r="D1142" s="5" t="s">
        <v>1118</v>
      </c>
      <c r="E1142" s="5">
        <v>22</v>
      </c>
      <c r="F1142" s="5" t="s">
        <v>612</v>
      </c>
      <c r="G1142" s="3">
        <v>1</v>
      </c>
      <c r="H1142" s="107" t="s">
        <v>1902</v>
      </c>
      <c r="I1142" s="4" t="s">
        <v>1905</v>
      </c>
      <c r="J1142" s="35">
        <v>97.6</v>
      </c>
      <c r="K1142" s="35">
        <v>98.5</v>
      </c>
      <c r="L1142" s="35">
        <f t="shared" si="18"/>
        <v>0.90000000000000568</v>
      </c>
    </row>
    <row r="1143" spans="1:12" ht="14.1" customHeight="1" x14ac:dyDescent="0.45">
      <c r="A1143" s="44">
        <v>1139</v>
      </c>
      <c r="B1143" s="5" t="s">
        <v>21</v>
      </c>
      <c r="C1143" s="5" t="s">
        <v>14</v>
      </c>
      <c r="D1143" s="5" t="s">
        <v>1118</v>
      </c>
      <c r="E1143" s="5">
        <v>22</v>
      </c>
      <c r="F1143" s="5" t="s">
        <v>612</v>
      </c>
      <c r="G1143" s="3">
        <v>1</v>
      </c>
      <c r="H1143" s="107" t="s">
        <v>1902</v>
      </c>
      <c r="I1143" s="4" t="s">
        <v>1906</v>
      </c>
      <c r="J1143" s="35">
        <v>117.7</v>
      </c>
      <c r="K1143" s="35">
        <v>117.9</v>
      </c>
      <c r="L1143" s="35">
        <f t="shared" si="18"/>
        <v>0.20000000000000284</v>
      </c>
    </row>
    <row r="1144" spans="1:12" ht="14.1" customHeight="1" x14ac:dyDescent="0.45">
      <c r="A1144" s="44">
        <v>1140</v>
      </c>
      <c r="B1144" s="5" t="s">
        <v>21</v>
      </c>
      <c r="C1144" s="5" t="s">
        <v>14</v>
      </c>
      <c r="D1144" s="5" t="s">
        <v>1118</v>
      </c>
      <c r="E1144" s="5">
        <v>22</v>
      </c>
      <c r="F1144" s="5" t="s">
        <v>612</v>
      </c>
      <c r="G1144" s="3">
        <v>1</v>
      </c>
      <c r="H1144" s="107" t="s">
        <v>1902</v>
      </c>
      <c r="I1144" s="4" t="s">
        <v>1905</v>
      </c>
      <c r="J1144" s="35">
        <v>122.2</v>
      </c>
      <c r="K1144" s="35">
        <v>124.7</v>
      </c>
      <c r="L1144" s="35">
        <f t="shared" si="18"/>
        <v>2.5</v>
      </c>
    </row>
    <row r="1145" spans="1:12" ht="14.1" customHeight="1" x14ac:dyDescent="0.45">
      <c r="A1145" s="44">
        <v>1141</v>
      </c>
      <c r="B1145" s="5" t="s">
        <v>21</v>
      </c>
      <c r="C1145" s="5" t="s">
        <v>14</v>
      </c>
      <c r="D1145" s="5" t="s">
        <v>1119</v>
      </c>
      <c r="E1145" s="5">
        <v>224</v>
      </c>
      <c r="F1145" s="5" t="s">
        <v>648</v>
      </c>
      <c r="G1145" s="3">
        <v>1</v>
      </c>
      <c r="H1145" s="107" t="s">
        <v>1902</v>
      </c>
      <c r="I1145" s="4" t="s">
        <v>1906</v>
      </c>
      <c r="J1145" s="35">
        <v>1.1000000000000001</v>
      </c>
      <c r="K1145" s="39">
        <v>5.4</v>
      </c>
      <c r="L1145" s="35">
        <f t="shared" si="18"/>
        <v>4.3000000000000007</v>
      </c>
    </row>
    <row r="1146" spans="1:12" ht="14.1" customHeight="1" x14ac:dyDescent="0.45">
      <c r="A1146" s="44">
        <v>1142</v>
      </c>
      <c r="B1146" s="5" t="s">
        <v>21</v>
      </c>
      <c r="C1146" s="5" t="s">
        <v>14</v>
      </c>
      <c r="D1146" s="5" t="s">
        <v>1119</v>
      </c>
      <c r="E1146" s="5">
        <v>224</v>
      </c>
      <c r="F1146" s="5" t="s">
        <v>648</v>
      </c>
      <c r="G1146" s="3">
        <v>1</v>
      </c>
      <c r="H1146" s="107" t="s">
        <v>1902</v>
      </c>
      <c r="I1146" s="4" t="s">
        <v>1905</v>
      </c>
      <c r="J1146" s="35">
        <v>1.1000000000000001</v>
      </c>
      <c r="K1146" s="35">
        <v>4.2</v>
      </c>
      <c r="L1146" s="35">
        <f t="shared" si="18"/>
        <v>3.1</v>
      </c>
    </row>
    <row r="1147" spans="1:12" ht="14.1" customHeight="1" x14ac:dyDescent="0.45">
      <c r="A1147" s="44">
        <v>1143</v>
      </c>
      <c r="B1147" s="5" t="s">
        <v>21</v>
      </c>
      <c r="C1147" s="33" t="s">
        <v>14</v>
      </c>
      <c r="D1147" s="33" t="s">
        <v>1119</v>
      </c>
      <c r="E1147" s="33">
        <v>224</v>
      </c>
      <c r="F1147" s="33" t="s">
        <v>648</v>
      </c>
      <c r="G1147" s="32">
        <v>2</v>
      </c>
      <c r="H1147" s="106" t="s">
        <v>1903</v>
      </c>
      <c r="I1147" s="4" t="s">
        <v>1906</v>
      </c>
      <c r="J1147" s="39">
        <v>5.4</v>
      </c>
      <c r="K1147" s="39">
        <v>7</v>
      </c>
      <c r="L1147" s="35">
        <f t="shared" si="18"/>
        <v>1.5999999999999996</v>
      </c>
    </row>
    <row r="1148" spans="1:12" ht="14.1" customHeight="1" x14ac:dyDescent="0.45">
      <c r="A1148" s="44">
        <v>1144</v>
      </c>
      <c r="B1148" s="5" t="s">
        <v>21</v>
      </c>
      <c r="C1148" s="5" t="s">
        <v>14</v>
      </c>
      <c r="D1148" s="5" t="s">
        <v>1120</v>
      </c>
      <c r="E1148" s="5">
        <v>2252</v>
      </c>
      <c r="F1148" s="5" t="s">
        <v>649</v>
      </c>
      <c r="G1148" s="3">
        <v>2</v>
      </c>
      <c r="H1148" s="106" t="s">
        <v>1903</v>
      </c>
      <c r="I1148" s="4" t="s">
        <v>1905</v>
      </c>
      <c r="J1148" s="35">
        <v>13.5</v>
      </c>
      <c r="K1148" s="35">
        <v>14.7</v>
      </c>
      <c r="L1148" s="35">
        <f t="shared" si="18"/>
        <v>1.1999999999999993</v>
      </c>
    </row>
    <row r="1149" spans="1:12" ht="14.1" customHeight="1" x14ac:dyDescent="0.45">
      <c r="A1149" s="44">
        <v>1145</v>
      </c>
      <c r="B1149" s="5" t="s">
        <v>21</v>
      </c>
      <c r="C1149" s="5" t="s">
        <v>14</v>
      </c>
      <c r="D1149" s="5" t="s">
        <v>1121</v>
      </c>
      <c r="E1149" s="5">
        <v>226</v>
      </c>
      <c r="F1149" s="5" t="s">
        <v>658</v>
      </c>
      <c r="G1149" s="3">
        <v>1</v>
      </c>
      <c r="H1149" s="107" t="s">
        <v>1902</v>
      </c>
      <c r="I1149" s="4" t="s">
        <v>1905</v>
      </c>
      <c r="J1149" s="35">
        <v>57</v>
      </c>
      <c r="K1149" s="35">
        <v>58.6</v>
      </c>
      <c r="L1149" s="35">
        <f t="shared" si="18"/>
        <v>1.6000000000000014</v>
      </c>
    </row>
    <row r="1150" spans="1:12" ht="14.1" customHeight="1" x14ac:dyDescent="0.45">
      <c r="A1150" s="44">
        <v>1146</v>
      </c>
      <c r="B1150" s="5" t="s">
        <v>21</v>
      </c>
      <c r="C1150" s="5" t="s">
        <v>14</v>
      </c>
      <c r="D1150" s="5" t="s">
        <v>1121</v>
      </c>
      <c r="E1150" s="5">
        <v>226</v>
      </c>
      <c r="F1150" s="5" t="s">
        <v>658</v>
      </c>
      <c r="G1150" s="3">
        <v>1</v>
      </c>
      <c r="H1150" s="107" t="s">
        <v>1902</v>
      </c>
      <c r="I1150" s="4" t="s">
        <v>1905</v>
      </c>
      <c r="J1150" s="35">
        <v>58.8</v>
      </c>
      <c r="K1150" s="35">
        <v>61</v>
      </c>
      <c r="L1150" s="35">
        <f t="shared" si="18"/>
        <v>2.2000000000000028</v>
      </c>
    </row>
    <row r="1151" spans="1:12" ht="14.1" customHeight="1" x14ac:dyDescent="0.45">
      <c r="A1151" s="44">
        <v>1147</v>
      </c>
      <c r="B1151" s="5" t="s">
        <v>21</v>
      </c>
      <c r="C1151" s="5" t="s">
        <v>14</v>
      </c>
      <c r="D1151" s="5" t="s">
        <v>1121</v>
      </c>
      <c r="E1151" s="5">
        <v>226</v>
      </c>
      <c r="F1151" s="5" t="s">
        <v>658</v>
      </c>
      <c r="G1151" s="3">
        <v>1</v>
      </c>
      <c r="H1151" s="107" t="s">
        <v>1902</v>
      </c>
      <c r="I1151" s="4" t="s">
        <v>1906</v>
      </c>
      <c r="J1151" s="35">
        <v>171.7</v>
      </c>
      <c r="K1151" s="35">
        <v>174.3</v>
      </c>
      <c r="L1151" s="35">
        <f t="shared" si="18"/>
        <v>2.6000000000000227</v>
      </c>
    </row>
    <row r="1152" spans="1:12" ht="14.1" customHeight="1" x14ac:dyDescent="0.45">
      <c r="A1152" s="44">
        <v>1148</v>
      </c>
      <c r="B1152" s="5" t="s">
        <v>21</v>
      </c>
      <c r="C1152" s="5" t="s">
        <v>14</v>
      </c>
      <c r="D1152" s="5" t="s">
        <v>1121</v>
      </c>
      <c r="E1152" s="5">
        <v>226</v>
      </c>
      <c r="F1152" s="5" t="s">
        <v>658</v>
      </c>
      <c r="G1152" s="3">
        <v>1</v>
      </c>
      <c r="H1152" s="107" t="s">
        <v>1902</v>
      </c>
      <c r="I1152" s="4" t="s">
        <v>1905</v>
      </c>
      <c r="J1152" s="35">
        <v>171.9</v>
      </c>
      <c r="K1152" s="35">
        <v>179.5</v>
      </c>
      <c r="L1152" s="35">
        <f t="shared" si="18"/>
        <v>7.5999999999999943</v>
      </c>
    </row>
    <row r="1153" spans="1:12" ht="14.1" customHeight="1" x14ac:dyDescent="0.45">
      <c r="A1153" s="44">
        <v>1149</v>
      </c>
      <c r="B1153" s="5" t="s">
        <v>21</v>
      </c>
      <c r="C1153" s="5" t="s">
        <v>14</v>
      </c>
      <c r="D1153" s="5" t="s">
        <v>1121</v>
      </c>
      <c r="E1153" s="5">
        <v>226</v>
      </c>
      <c r="F1153" s="5" t="s">
        <v>658</v>
      </c>
      <c r="G1153" s="3">
        <v>1</v>
      </c>
      <c r="H1153" s="107" t="s">
        <v>1902</v>
      </c>
      <c r="I1153" s="4" t="s">
        <v>1906</v>
      </c>
      <c r="J1153" s="35">
        <v>174.3</v>
      </c>
      <c r="K1153" s="35">
        <v>178.4</v>
      </c>
      <c r="L1153" s="35">
        <f t="shared" si="18"/>
        <v>4.0999999999999943</v>
      </c>
    </row>
    <row r="1154" spans="1:12" ht="14.1" customHeight="1" x14ac:dyDescent="0.45">
      <c r="A1154" s="44">
        <v>1150</v>
      </c>
      <c r="B1154" s="5" t="s">
        <v>21</v>
      </c>
      <c r="C1154" s="5" t="s">
        <v>14</v>
      </c>
      <c r="D1154" s="5" t="s">
        <v>1122</v>
      </c>
      <c r="E1154" s="5">
        <v>22618</v>
      </c>
      <c r="F1154" s="5" t="s">
        <v>659</v>
      </c>
      <c r="G1154" s="3">
        <v>1</v>
      </c>
      <c r="H1154" s="107" t="s">
        <v>1902</v>
      </c>
      <c r="I1154" s="4" t="s">
        <v>1906</v>
      </c>
      <c r="J1154" s="4">
        <v>0</v>
      </c>
      <c r="K1154" s="4">
        <v>6.9</v>
      </c>
      <c r="L1154" s="35">
        <f t="shared" si="18"/>
        <v>6.9</v>
      </c>
    </row>
    <row r="1155" spans="1:12" ht="14.1" customHeight="1" x14ac:dyDescent="0.45">
      <c r="A1155" s="44">
        <v>1151</v>
      </c>
      <c r="B1155" s="5" t="s">
        <v>21</v>
      </c>
      <c r="C1155" s="5" t="s">
        <v>14</v>
      </c>
      <c r="D1155" s="5" t="s">
        <v>1122</v>
      </c>
      <c r="E1155" s="5">
        <v>22618</v>
      </c>
      <c r="F1155" s="5" t="s">
        <v>659</v>
      </c>
      <c r="G1155" s="3">
        <v>1</v>
      </c>
      <c r="H1155" s="107" t="s">
        <v>1902</v>
      </c>
      <c r="I1155" s="4" t="s">
        <v>1905</v>
      </c>
      <c r="J1155" s="4">
        <v>0.1</v>
      </c>
      <c r="K1155" s="4">
        <v>7.2</v>
      </c>
      <c r="L1155" s="35">
        <f t="shared" si="18"/>
        <v>7.1000000000000005</v>
      </c>
    </row>
    <row r="1156" spans="1:12" ht="14.1" customHeight="1" x14ac:dyDescent="0.45">
      <c r="A1156" s="44">
        <v>1152</v>
      </c>
      <c r="B1156" s="5" t="s">
        <v>21</v>
      </c>
      <c r="C1156" s="5" t="s">
        <v>14</v>
      </c>
      <c r="D1156" s="5" t="s">
        <v>1123</v>
      </c>
      <c r="E1156" s="5">
        <v>22672</v>
      </c>
      <c r="F1156" s="5" t="s">
        <v>671</v>
      </c>
      <c r="G1156" s="3">
        <v>2</v>
      </c>
      <c r="H1156" s="106" t="s">
        <v>1903</v>
      </c>
      <c r="I1156" s="4" t="s">
        <v>1906</v>
      </c>
      <c r="J1156" s="35">
        <v>0</v>
      </c>
      <c r="K1156" s="35">
        <v>0.9</v>
      </c>
      <c r="L1156" s="35">
        <f t="shared" si="18"/>
        <v>0.9</v>
      </c>
    </row>
    <row r="1157" spans="1:12" ht="14.1" customHeight="1" x14ac:dyDescent="0.45">
      <c r="A1157" s="44">
        <v>1153</v>
      </c>
      <c r="B1157" s="5" t="s">
        <v>21</v>
      </c>
      <c r="C1157" s="5" t="s">
        <v>14</v>
      </c>
      <c r="D1157" s="5" t="s">
        <v>1124</v>
      </c>
      <c r="E1157" s="5">
        <v>2282</v>
      </c>
      <c r="F1157" s="5" t="s">
        <v>681</v>
      </c>
      <c r="G1157" s="3">
        <v>2</v>
      </c>
      <c r="H1157" s="106" t="s">
        <v>1903</v>
      </c>
      <c r="I1157" s="4" t="s">
        <v>1906</v>
      </c>
      <c r="J1157" s="35">
        <v>17.2</v>
      </c>
      <c r="K1157" s="35">
        <v>20.8</v>
      </c>
      <c r="L1157" s="35">
        <f t="shared" si="18"/>
        <v>3.6000000000000014</v>
      </c>
    </row>
    <row r="1158" spans="1:12" ht="14.1" customHeight="1" x14ac:dyDescent="0.45">
      <c r="A1158" s="44">
        <v>1154</v>
      </c>
      <c r="B1158" s="5" t="s">
        <v>21</v>
      </c>
      <c r="C1158" s="5" t="s">
        <v>14</v>
      </c>
      <c r="D1158" s="5" t="s">
        <v>1124</v>
      </c>
      <c r="E1158" s="5">
        <v>2282</v>
      </c>
      <c r="F1158" s="5" t="s">
        <v>681</v>
      </c>
      <c r="G1158" s="3">
        <v>2</v>
      </c>
      <c r="H1158" s="106" t="s">
        <v>1903</v>
      </c>
      <c r="I1158" s="4" t="s">
        <v>1905</v>
      </c>
      <c r="J1158" s="35">
        <v>17.2</v>
      </c>
      <c r="K1158" s="35">
        <v>20.3</v>
      </c>
      <c r="L1158" s="35">
        <f t="shared" si="18"/>
        <v>3.1000000000000014</v>
      </c>
    </row>
    <row r="1159" spans="1:12" ht="14.1" customHeight="1" x14ac:dyDescent="0.45">
      <c r="A1159" s="44">
        <v>1155</v>
      </c>
      <c r="B1159" s="5" t="s">
        <v>21</v>
      </c>
      <c r="C1159" s="5" t="s">
        <v>14</v>
      </c>
      <c r="D1159" s="5" t="s">
        <v>1124</v>
      </c>
      <c r="E1159" s="5">
        <v>2282</v>
      </c>
      <c r="F1159" s="5" t="s">
        <v>681</v>
      </c>
      <c r="G1159" s="3">
        <v>2</v>
      </c>
      <c r="H1159" s="106" t="s">
        <v>1903</v>
      </c>
      <c r="I1159" s="4" t="s">
        <v>1905</v>
      </c>
      <c r="J1159" s="35">
        <v>20.3</v>
      </c>
      <c r="K1159" s="35">
        <v>20.7</v>
      </c>
      <c r="L1159" s="35">
        <f t="shared" si="18"/>
        <v>0.39999999999999858</v>
      </c>
    </row>
    <row r="1160" spans="1:12" ht="14.1" customHeight="1" x14ac:dyDescent="0.45">
      <c r="A1160" s="44">
        <v>1156</v>
      </c>
      <c r="B1160" s="5" t="s">
        <v>21</v>
      </c>
      <c r="C1160" s="5" t="s">
        <v>14</v>
      </c>
      <c r="D1160" s="5" t="s">
        <v>1125</v>
      </c>
      <c r="E1160" s="5">
        <v>232</v>
      </c>
      <c r="F1160" s="5" t="s">
        <v>611</v>
      </c>
      <c r="G1160" s="3">
        <v>2</v>
      </c>
      <c r="H1160" s="106" t="s">
        <v>1903</v>
      </c>
      <c r="I1160" s="4" t="s">
        <v>1905</v>
      </c>
      <c r="J1160" s="4">
        <v>1.6</v>
      </c>
      <c r="K1160" s="4">
        <v>10.6</v>
      </c>
      <c r="L1160" s="35">
        <f t="shared" si="18"/>
        <v>9</v>
      </c>
    </row>
    <row r="1161" spans="1:12" ht="14.1" customHeight="1" x14ac:dyDescent="0.45">
      <c r="A1161" s="44">
        <v>1157</v>
      </c>
      <c r="B1161" s="5" t="s">
        <v>21</v>
      </c>
      <c r="C1161" s="5" t="s">
        <v>15</v>
      </c>
      <c r="D1161" s="5" t="s">
        <v>851</v>
      </c>
      <c r="E1161" s="5">
        <v>2</v>
      </c>
      <c r="F1161" s="5" t="s">
        <v>157</v>
      </c>
      <c r="G1161" s="3">
        <v>1</v>
      </c>
      <c r="H1161" s="107" t="s">
        <v>1902</v>
      </c>
      <c r="I1161" s="4" t="s">
        <v>1906</v>
      </c>
      <c r="J1161" s="35">
        <v>917.8</v>
      </c>
      <c r="K1161" s="35">
        <v>935.5</v>
      </c>
      <c r="L1161" s="35">
        <f t="shared" si="18"/>
        <v>17.700000000000045</v>
      </c>
    </row>
    <row r="1162" spans="1:12" ht="14.1" customHeight="1" x14ac:dyDescent="0.45">
      <c r="A1162" s="44">
        <v>1158</v>
      </c>
      <c r="B1162" s="5" t="s">
        <v>21</v>
      </c>
      <c r="C1162" s="5" t="s">
        <v>15</v>
      </c>
      <c r="D1162" s="5" t="s">
        <v>851</v>
      </c>
      <c r="E1162" s="5">
        <v>2</v>
      </c>
      <c r="F1162" s="5" t="s">
        <v>157</v>
      </c>
      <c r="G1162" s="3">
        <v>1</v>
      </c>
      <c r="H1162" s="107" t="s">
        <v>1902</v>
      </c>
      <c r="I1162" s="4" t="s">
        <v>1905</v>
      </c>
      <c r="J1162" s="35">
        <v>918.4</v>
      </c>
      <c r="K1162" s="35">
        <v>934.14200000000005</v>
      </c>
      <c r="L1162" s="35">
        <f t="shared" si="18"/>
        <v>15.742000000000075</v>
      </c>
    </row>
    <row r="1163" spans="1:12" ht="14.1" customHeight="1" x14ac:dyDescent="0.45">
      <c r="A1163" s="44">
        <v>1159</v>
      </c>
      <c r="B1163" s="5" t="s">
        <v>21</v>
      </c>
      <c r="C1163" s="5" t="s">
        <v>15</v>
      </c>
      <c r="D1163" s="5" t="s">
        <v>851</v>
      </c>
      <c r="E1163" s="5">
        <v>2</v>
      </c>
      <c r="F1163" s="5" t="s">
        <v>157</v>
      </c>
      <c r="G1163" s="3">
        <v>1</v>
      </c>
      <c r="H1163" s="107" t="s">
        <v>1902</v>
      </c>
      <c r="I1163" s="4" t="s">
        <v>1905</v>
      </c>
      <c r="J1163" s="35">
        <v>935.2</v>
      </c>
      <c r="K1163" s="35">
        <v>935.8</v>
      </c>
      <c r="L1163" s="35">
        <f t="shared" si="18"/>
        <v>0.59999999999990905</v>
      </c>
    </row>
    <row r="1164" spans="1:12" ht="14.1" customHeight="1" x14ac:dyDescent="0.45">
      <c r="A1164" s="44">
        <v>1160</v>
      </c>
      <c r="B1164" s="5" t="s">
        <v>21</v>
      </c>
      <c r="C1164" s="5" t="s">
        <v>15</v>
      </c>
      <c r="D1164" s="5" t="s">
        <v>851</v>
      </c>
      <c r="E1164" s="5">
        <v>2</v>
      </c>
      <c r="F1164" s="5" t="s">
        <v>157</v>
      </c>
      <c r="G1164" s="3">
        <v>1</v>
      </c>
      <c r="H1164" s="107" t="s">
        <v>1902</v>
      </c>
      <c r="I1164" s="4" t="s">
        <v>1905</v>
      </c>
      <c r="J1164" s="35">
        <v>937</v>
      </c>
      <c r="K1164" s="35">
        <v>940.5</v>
      </c>
      <c r="L1164" s="35">
        <f t="shared" si="18"/>
        <v>3.5</v>
      </c>
    </row>
    <row r="1165" spans="1:12" ht="14.1" customHeight="1" x14ac:dyDescent="0.45">
      <c r="A1165" s="44">
        <v>1161</v>
      </c>
      <c r="B1165" s="5" t="s">
        <v>21</v>
      </c>
      <c r="C1165" s="5" t="s">
        <v>15</v>
      </c>
      <c r="D1165" s="5" t="s">
        <v>851</v>
      </c>
      <c r="E1165" s="5">
        <v>2</v>
      </c>
      <c r="F1165" s="5" t="s">
        <v>157</v>
      </c>
      <c r="G1165" s="3">
        <v>1</v>
      </c>
      <c r="H1165" s="107" t="s">
        <v>1902</v>
      </c>
      <c r="I1165" s="4" t="s">
        <v>1906</v>
      </c>
      <c r="J1165" s="35">
        <v>937.08</v>
      </c>
      <c r="K1165" s="35">
        <v>941.5</v>
      </c>
      <c r="L1165" s="35">
        <f t="shared" si="18"/>
        <v>4.4199999999999591</v>
      </c>
    </row>
    <row r="1166" spans="1:12" ht="14.1" customHeight="1" x14ac:dyDescent="0.45">
      <c r="A1166" s="44">
        <v>1162</v>
      </c>
      <c r="B1166" s="5" t="s">
        <v>21</v>
      </c>
      <c r="C1166" s="5" t="s">
        <v>15</v>
      </c>
      <c r="D1166" s="5" t="s">
        <v>851</v>
      </c>
      <c r="E1166" s="5">
        <v>2</v>
      </c>
      <c r="F1166" s="5" t="s">
        <v>157</v>
      </c>
      <c r="G1166" s="3">
        <v>1</v>
      </c>
      <c r="H1166" s="107" t="s">
        <v>1902</v>
      </c>
      <c r="I1166" s="4" t="s">
        <v>1905</v>
      </c>
      <c r="J1166" s="35">
        <v>940.63499999999999</v>
      </c>
      <c r="K1166" s="35">
        <v>944.31100000000004</v>
      </c>
      <c r="L1166" s="35">
        <f t="shared" si="18"/>
        <v>3.6760000000000446</v>
      </c>
    </row>
    <row r="1167" spans="1:12" ht="14.1" customHeight="1" x14ac:dyDescent="0.45">
      <c r="A1167" s="44">
        <v>1163</v>
      </c>
      <c r="B1167" s="5" t="s">
        <v>21</v>
      </c>
      <c r="C1167" s="5" t="s">
        <v>15</v>
      </c>
      <c r="D1167" s="5" t="s">
        <v>851</v>
      </c>
      <c r="E1167" s="5">
        <v>2</v>
      </c>
      <c r="F1167" s="5" t="s">
        <v>157</v>
      </c>
      <c r="G1167" s="3">
        <v>1</v>
      </c>
      <c r="H1167" s="107" t="s">
        <v>1902</v>
      </c>
      <c r="I1167" s="4" t="s">
        <v>1906</v>
      </c>
      <c r="J1167" s="35">
        <v>943</v>
      </c>
      <c r="K1167" s="35">
        <v>951</v>
      </c>
      <c r="L1167" s="35">
        <f t="shared" si="18"/>
        <v>8</v>
      </c>
    </row>
    <row r="1168" spans="1:12" ht="14.1" customHeight="1" x14ac:dyDescent="0.45">
      <c r="A1168" s="44">
        <v>1164</v>
      </c>
      <c r="B1168" s="5" t="s">
        <v>21</v>
      </c>
      <c r="C1168" s="5" t="s">
        <v>15</v>
      </c>
      <c r="D1168" s="5" t="s">
        <v>851</v>
      </c>
      <c r="E1168" s="5">
        <v>2</v>
      </c>
      <c r="F1168" s="5" t="s">
        <v>157</v>
      </c>
      <c r="G1168" s="3">
        <v>1</v>
      </c>
      <c r="H1168" s="107" t="s">
        <v>1902</v>
      </c>
      <c r="I1168" s="4" t="s">
        <v>1905</v>
      </c>
      <c r="J1168" s="35">
        <v>944.66</v>
      </c>
      <c r="K1168" s="35">
        <v>946</v>
      </c>
      <c r="L1168" s="35">
        <f t="shared" si="18"/>
        <v>1.3400000000000318</v>
      </c>
    </row>
    <row r="1169" spans="1:12" ht="14.1" customHeight="1" x14ac:dyDescent="0.45">
      <c r="A1169" s="44">
        <v>1165</v>
      </c>
      <c r="B1169" s="5" t="s">
        <v>21</v>
      </c>
      <c r="C1169" s="5" t="s">
        <v>15</v>
      </c>
      <c r="D1169" s="5" t="s">
        <v>851</v>
      </c>
      <c r="E1169" s="5">
        <v>2</v>
      </c>
      <c r="F1169" s="5" t="s">
        <v>157</v>
      </c>
      <c r="G1169" s="3">
        <v>1</v>
      </c>
      <c r="H1169" s="107" t="s">
        <v>1902</v>
      </c>
      <c r="I1169" s="4" t="s">
        <v>1905</v>
      </c>
      <c r="J1169" s="35">
        <v>949.5</v>
      </c>
      <c r="K1169" s="35">
        <v>950.23</v>
      </c>
      <c r="L1169" s="35">
        <f t="shared" si="18"/>
        <v>0.73000000000001819</v>
      </c>
    </row>
    <row r="1170" spans="1:12" ht="14.1" customHeight="1" x14ac:dyDescent="0.45">
      <c r="A1170" s="44">
        <v>1166</v>
      </c>
      <c r="B1170" s="5" t="s">
        <v>21</v>
      </c>
      <c r="C1170" s="5" t="s">
        <v>15</v>
      </c>
      <c r="D1170" s="5" t="s">
        <v>851</v>
      </c>
      <c r="E1170" s="5">
        <v>2</v>
      </c>
      <c r="F1170" s="5" t="s">
        <v>157</v>
      </c>
      <c r="G1170" s="3">
        <v>1</v>
      </c>
      <c r="H1170" s="107" t="s">
        <v>1902</v>
      </c>
      <c r="I1170" s="4" t="s">
        <v>1906</v>
      </c>
      <c r="J1170" s="35">
        <v>952</v>
      </c>
      <c r="K1170" s="35">
        <v>955.8</v>
      </c>
      <c r="L1170" s="35">
        <f t="shared" si="18"/>
        <v>3.7999999999999545</v>
      </c>
    </row>
    <row r="1171" spans="1:12" ht="14.1" customHeight="1" x14ac:dyDescent="0.45">
      <c r="A1171" s="44">
        <v>1167</v>
      </c>
      <c r="B1171" s="5" t="s">
        <v>21</v>
      </c>
      <c r="C1171" s="5" t="s">
        <v>15</v>
      </c>
      <c r="D1171" s="5" t="s">
        <v>851</v>
      </c>
      <c r="E1171" s="5">
        <v>2</v>
      </c>
      <c r="F1171" s="5" t="s">
        <v>157</v>
      </c>
      <c r="G1171" s="3">
        <v>1</v>
      </c>
      <c r="H1171" s="107" t="s">
        <v>1902</v>
      </c>
      <c r="I1171" s="4" t="s">
        <v>1905</v>
      </c>
      <c r="J1171" s="35">
        <v>952.2</v>
      </c>
      <c r="K1171" s="35">
        <v>954.35199999999998</v>
      </c>
      <c r="L1171" s="35">
        <f t="shared" si="18"/>
        <v>2.15199999999993</v>
      </c>
    </row>
    <row r="1172" spans="1:12" ht="14.1" customHeight="1" x14ac:dyDescent="0.45">
      <c r="A1172" s="44">
        <v>1168</v>
      </c>
      <c r="B1172" s="5" t="s">
        <v>21</v>
      </c>
      <c r="C1172" s="5" t="s">
        <v>15</v>
      </c>
      <c r="D1172" s="5" t="s">
        <v>851</v>
      </c>
      <c r="E1172" s="5">
        <v>2</v>
      </c>
      <c r="F1172" s="5" t="s">
        <v>157</v>
      </c>
      <c r="G1172" s="3">
        <v>1</v>
      </c>
      <c r="H1172" s="107" t="s">
        <v>1902</v>
      </c>
      <c r="I1172" s="4" t="s">
        <v>1905</v>
      </c>
      <c r="J1172" s="35">
        <v>954.78</v>
      </c>
      <c r="K1172" s="35">
        <v>956.88</v>
      </c>
      <c r="L1172" s="35">
        <f t="shared" si="18"/>
        <v>2.1000000000000227</v>
      </c>
    </row>
    <row r="1173" spans="1:12" ht="14.1" customHeight="1" x14ac:dyDescent="0.45">
      <c r="A1173" s="44">
        <v>1169</v>
      </c>
      <c r="B1173" s="5" t="s">
        <v>21</v>
      </c>
      <c r="C1173" s="5" t="s">
        <v>15</v>
      </c>
      <c r="D1173" s="5" t="s">
        <v>851</v>
      </c>
      <c r="E1173" s="5">
        <v>2</v>
      </c>
      <c r="F1173" s="5" t="s">
        <v>157</v>
      </c>
      <c r="G1173" s="3">
        <v>1</v>
      </c>
      <c r="H1173" s="107" t="s">
        <v>1902</v>
      </c>
      <c r="I1173" s="4" t="s">
        <v>1906</v>
      </c>
      <c r="J1173" s="35">
        <v>956.28</v>
      </c>
      <c r="K1173" s="35">
        <v>957.82</v>
      </c>
      <c r="L1173" s="35">
        <f t="shared" si="18"/>
        <v>1.5400000000000773</v>
      </c>
    </row>
    <row r="1174" spans="1:12" ht="14.1" customHeight="1" x14ac:dyDescent="0.45">
      <c r="A1174" s="44">
        <v>1170</v>
      </c>
      <c r="B1174" s="5" t="s">
        <v>21</v>
      </c>
      <c r="C1174" s="5" t="s">
        <v>15</v>
      </c>
      <c r="D1174" s="5" t="s">
        <v>851</v>
      </c>
      <c r="E1174" s="5">
        <v>2</v>
      </c>
      <c r="F1174" s="5" t="s">
        <v>157</v>
      </c>
      <c r="G1174" s="3">
        <v>1</v>
      </c>
      <c r="H1174" s="107" t="s">
        <v>1902</v>
      </c>
      <c r="I1174" s="4" t="s">
        <v>1906</v>
      </c>
      <c r="J1174" s="35">
        <v>971.67</v>
      </c>
      <c r="K1174" s="35">
        <v>976.28</v>
      </c>
      <c r="L1174" s="35">
        <f t="shared" si="18"/>
        <v>4.6100000000000136</v>
      </c>
    </row>
    <row r="1175" spans="1:12" ht="14.1" customHeight="1" x14ac:dyDescent="0.45">
      <c r="A1175" s="44">
        <v>1171</v>
      </c>
      <c r="B1175" s="5" t="s">
        <v>21</v>
      </c>
      <c r="C1175" s="5" t="s">
        <v>15</v>
      </c>
      <c r="D1175" s="5" t="s">
        <v>851</v>
      </c>
      <c r="E1175" s="5">
        <v>2</v>
      </c>
      <c r="F1175" s="5" t="s">
        <v>157</v>
      </c>
      <c r="G1175" s="3">
        <v>1</v>
      </c>
      <c r="H1175" s="107" t="s">
        <v>1902</v>
      </c>
      <c r="I1175" s="4" t="s">
        <v>1905</v>
      </c>
      <c r="J1175" s="35">
        <v>971.7</v>
      </c>
      <c r="K1175" s="35">
        <v>977</v>
      </c>
      <c r="L1175" s="35">
        <f t="shared" si="18"/>
        <v>5.2999999999999545</v>
      </c>
    </row>
    <row r="1176" spans="1:12" ht="14.1" customHeight="1" x14ac:dyDescent="0.45">
      <c r="A1176" s="44">
        <v>1172</v>
      </c>
      <c r="B1176" s="5" t="s">
        <v>21</v>
      </c>
      <c r="C1176" s="5" t="s">
        <v>15</v>
      </c>
      <c r="D1176" s="5" t="s">
        <v>851</v>
      </c>
      <c r="E1176" s="5">
        <v>2</v>
      </c>
      <c r="F1176" s="5" t="s">
        <v>157</v>
      </c>
      <c r="G1176" s="3">
        <v>1</v>
      </c>
      <c r="H1176" s="107" t="s">
        <v>1902</v>
      </c>
      <c r="I1176" s="4" t="s">
        <v>1906</v>
      </c>
      <c r="J1176" s="35">
        <v>976.4</v>
      </c>
      <c r="K1176" s="35">
        <v>976.54399999999998</v>
      </c>
      <c r="L1176" s="35">
        <f t="shared" si="18"/>
        <v>0.14400000000000546</v>
      </c>
    </row>
    <row r="1177" spans="1:12" ht="14.1" customHeight="1" x14ac:dyDescent="0.45">
      <c r="A1177" s="44">
        <v>1173</v>
      </c>
      <c r="B1177" s="5" t="s">
        <v>21</v>
      </c>
      <c r="C1177" s="5" t="s">
        <v>15</v>
      </c>
      <c r="D1177" s="5" t="s">
        <v>851</v>
      </c>
      <c r="E1177" s="5">
        <v>2</v>
      </c>
      <c r="F1177" s="5" t="s">
        <v>157</v>
      </c>
      <c r="G1177" s="3">
        <v>1</v>
      </c>
      <c r="H1177" s="107" t="s">
        <v>1902</v>
      </c>
      <c r="I1177" s="4" t="s">
        <v>1905</v>
      </c>
      <c r="J1177" s="35">
        <v>979.64</v>
      </c>
      <c r="K1177" s="35">
        <v>980</v>
      </c>
      <c r="L1177" s="35">
        <f t="shared" si="18"/>
        <v>0.36000000000001364</v>
      </c>
    </row>
    <row r="1178" spans="1:12" ht="14.1" customHeight="1" x14ac:dyDescent="0.45">
      <c r="A1178" s="44">
        <v>1174</v>
      </c>
      <c r="B1178" s="5" t="s">
        <v>21</v>
      </c>
      <c r="C1178" s="5" t="s">
        <v>15</v>
      </c>
      <c r="D1178" s="5" t="s">
        <v>851</v>
      </c>
      <c r="E1178" s="5">
        <v>2</v>
      </c>
      <c r="F1178" s="5" t="s">
        <v>157</v>
      </c>
      <c r="G1178" s="3">
        <v>1</v>
      </c>
      <c r="H1178" s="107" t="s">
        <v>1902</v>
      </c>
      <c r="I1178" s="4" t="s">
        <v>1906</v>
      </c>
      <c r="J1178" s="35">
        <v>980.05</v>
      </c>
      <c r="K1178" s="35">
        <v>987.9</v>
      </c>
      <c r="L1178" s="35">
        <f t="shared" si="18"/>
        <v>7.8500000000000227</v>
      </c>
    </row>
    <row r="1179" spans="1:12" ht="14.1" customHeight="1" x14ac:dyDescent="0.45">
      <c r="A1179" s="44">
        <v>1175</v>
      </c>
      <c r="B1179" s="5" t="s">
        <v>21</v>
      </c>
      <c r="C1179" s="5" t="s">
        <v>15</v>
      </c>
      <c r="D1179" s="5" t="s">
        <v>851</v>
      </c>
      <c r="E1179" s="5">
        <v>2</v>
      </c>
      <c r="F1179" s="5" t="s">
        <v>157</v>
      </c>
      <c r="G1179" s="3">
        <v>1</v>
      </c>
      <c r="H1179" s="107" t="s">
        <v>1902</v>
      </c>
      <c r="I1179" s="4" t="s">
        <v>1905</v>
      </c>
      <c r="J1179" s="35">
        <v>980.32</v>
      </c>
      <c r="K1179" s="35">
        <v>980.88499999999999</v>
      </c>
      <c r="L1179" s="35">
        <f t="shared" si="18"/>
        <v>0.56499999999994088</v>
      </c>
    </row>
    <row r="1180" spans="1:12" ht="14.1" customHeight="1" x14ac:dyDescent="0.45">
      <c r="A1180" s="44">
        <v>1176</v>
      </c>
      <c r="B1180" s="5" t="s">
        <v>21</v>
      </c>
      <c r="C1180" s="5" t="s">
        <v>15</v>
      </c>
      <c r="D1180" s="5" t="s">
        <v>851</v>
      </c>
      <c r="E1180" s="5">
        <v>2</v>
      </c>
      <c r="F1180" s="5" t="s">
        <v>157</v>
      </c>
      <c r="G1180" s="3">
        <v>1</v>
      </c>
      <c r="H1180" s="107" t="s">
        <v>1902</v>
      </c>
      <c r="I1180" s="4" t="s">
        <v>1905</v>
      </c>
      <c r="J1180" s="35">
        <v>981</v>
      </c>
      <c r="K1180" s="35">
        <v>984.77</v>
      </c>
      <c r="L1180" s="35">
        <f t="shared" si="18"/>
        <v>3.7699999999999818</v>
      </c>
    </row>
    <row r="1181" spans="1:12" ht="14.1" customHeight="1" x14ac:dyDescent="0.45">
      <c r="A1181" s="44">
        <v>1177</v>
      </c>
      <c r="B1181" s="5" t="s">
        <v>21</v>
      </c>
      <c r="C1181" s="5" t="s">
        <v>15</v>
      </c>
      <c r="D1181" s="5" t="s">
        <v>851</v>
      </c>
      <c r="E1181" s="5">
        <v>2</v>
      </c>
      <c r="F1181" s="5" t="s">
        <v>157</v>
      </c>
      <c r="G1181" s="3">
        <v>1</v>
      </c>
      <c r="H1181" s="107" t="s">
        <v>1902</v>
      </c>
      <c r="I1181" s="4" t="s">
        <v>1905</v>
      </c>
      <c r="J1181" s="35">
        <v>985.09500000000003</v>
      </c>
      <c r="K1181" s="35">
        <v>985.69</v>
      </c>
      <c r="L1181" s="35">
        <f t="shared" si="18"/>
        <v>0.59500000000002728</v>
      </c>
    </row>
    <row r="1182" spans="1:12" ht="14.1" customHeight="1" x14ac:dyDescent="0.45">
      <c r="A1182" s="44">
        <v>1178</v>
      </c>
      <c r="B1182" s="5" t="s">
        <v>21</v>
      </c>
      <c r="C1182" s="5" t="s">
        <v>15</v>
      </c>
      <c r="D1182" s="5" t="s">
        <v>851</v>
      </c>
      <c r="E1182" s="5">
        <v>2</v>
      </c>
      <c r="F1182" s="5" t="s">
        <v>157</v>
      </c>
      <c r="G1182" s="3">
        <v>1</v>
      </c>
      <c r="H1182" s="107" t="s">
        <v>1902</v>
      </c>
      <c r="I1182" s="4" t="s">
        <v>1905</v>
      </c>
      <c r="J1182" s="35">
        <v>986.226</v>
      </c>
      <c r="K1182" s="35">
        <v>986.79</v>
      </c>
      <c r="L1182" s="35">
        <f t="shared" si="18"/>
        <v>0.56399999999996453</v>
      </c>
    </row>
    <row r="1183" spans="1:12" ht="14.1" customHeight="1" x14ac:dyDescent="0.45">
      <c r="A1183" s="44">
        <v>1179</v>
      </c>
      <c r="B1183" s="5" t="s">
        <v>21</v>
      </c>
      <c r="C1183" s="5" t="s">
        <v>15</v>
      </c>
      <c r="D1183" s="5" t="s">
        <v>851</v>
      </c>
      <c r="E1183" s="5">
        <v>2</v>
      </c>
      <c r="F1183" s="5" t="s">
        <v>157</v>
      </c>
      <c r="G1183" s="3">
        <v>1</v>
      </c>
      <c r="H1183" s="107" t="s">
        <v>1902</v>
      </c>
      <c r="I1183" s="4" t="s">
        <v>1905</v>
      </c>
      <c r="J1183" s="35">
        <v>987.24</v>
      </c>
      <c r="K1183" s="35">
        <v>987.93</v>
      </c>
      <c r="L1183" s="35">
        <f t="shared" ref="L1183:L1246" si="19">K1183-J1183</f>
        <v>0.68999999999994088</v>
      </c>
    </row>
    <row r="1184" spans="1:12" ht="14.1" customHeight="1" x14ac:dyDescent="0.45">
      <c r="A1184" s="44">
        <v>1180</v>
      </c>
      <c r="B1184" s="5" t="s">
        <v>21</v>
      </c>
      <c r="C1184" s="5" t="s">
        <v>15</v>
      </c>
      <c r="D1184" s="5" t="s">
        <v>851</v>
      </c>
      <c r="E1184" s="5">
        <v>2</v>
      </c>
      <c r="F1184" s="5" t="s">
        <v>157</v>
      </c>
      <c r="G1184" s="3">
        <v>2</v>
      </c>
      <c r="H1184" s="106" t="s">
        <v>1903</v>
      </c>
      <c r="I1184" s="4" t="s">
        <v>1906</v>
      </c>
      <c r="J1184" s="35">
        <v>988</v>
      </c>
      <c r="K1184" s="35">
        <v>989.32</v>
      </c>
      <c r="L1184" s="35">
        <f t="shared" si="19"/>
        <v>1.32000000000005</v>
      </c>
    </row>
    <row r="1185" spans="1:12" ht="14.1" customHeight="1" x14ac:dyDescent="0.45">
      <c r="A1185" s="44">
        <v>1181</v>
      </c>
      <c r="B1185" s="5" t="s">
        <v>21</v>
      </c>
      <c r="C1185" s="5" t="s">
        <v>15</v>
      </c>
      <c r="D1185" s="5" t="s">
        <v>851</v>
      </c>
      <c r="E1185" s="5">
        <v>2</v>
      </c>
      <c r="F1185" s="5" t="s">
        <v>157</v>
      </c>
      <c r="G1185" s="3">
        <v>2</v>
      </c>
      <c r="H1185" s="106" t="s">
        <v>1903</v>
      </c>
      <c r="I1185" s="4" t="s">
        <v>1905</v>
      </c>
      <c r="J1185" s="35">
        <v>988</v>
      </c>
      <c r="K1185" s="35">
        <v>988.85</v>
      </c>
      <c r="L1185" s="35">
        <f t="shared" si="19"/>
        <v>0.85000000000002274</v>
      </c>
    </row>
    <row r="1186" spans="1:12" ht="14.1" customHeight="1" x14ac:dyDescent="0.45">
      <c r="A1186" s="44">
        <v>1182</v>
      </c>
      <c r="B1186" s="5" t="s">
        <v>21</v>
      </c>
      <c r="C1186" s="5" t="s">
        <v>15</v>
      </c>
      <c r="D1186" s="5" t="s">
        <v>851</v>
      </c>
      <c r="E1186" s="5">
        <v>2</v>
      </c>
      <c r="F1186" s="5" t="s">
        <v>157</v>
      </c>
      <c r="G1186" s="3">
        <v>2</v>
      </c>
      <c r="H1186" s="106" t="s">
        <v>1903</v>
      </c>
      <c r="I1186" s="4" t="s">
        <v>1905</v>
      </c>
      <c r="J1186" s="35">
        <v>989.221</v>
      </c>
      <c r="K1186" s="35">
        <v>990.09199999999998</v>
      </c>
      <c r="L1186" s="35">
        <f t="shared" si="19"/>
        <v>0.8709999999999809</v>
      </c>
    </row>
    <row r="1187" spans="1:12" ht="14.1" customHeight="1" x14ac:dyDescent="0.45">
      <c r="A1187" s="44">
        <v>1183</v>
      </c>
      <c r="B1187" s="5" t="s">
        <v>21</v>
      </c>
      <c r="C1187" s="5" t="s">
        <v>15</v>
      </c>
      <c r="D1187" s="5" t="s">
        <v>851</v>
      </c>
      <c r="E1187" s="5">
        <v>2</v>
      </c>
      <c r="F1187" s="5" t="s">
        <v>157</v>
      </c>
      <c r="G1187" s="3">
        <v>2</v>
      </c>
      <c r="H1187" s="106" t="s">
        <v>1903</v>
      </c>
      <c r="I1187" s="4" t="s">
        <v>1905</v>
      </c>
      <c r="J1187" s="35">
        <v>990.11800000000005</v>
      </c>
      <c r="K1187" s="35">
        <v>990.23</v>
      </c>
      <c r="L1187" s="35">
        <f t="shared" si="19"/>
        <v>0.11199999999996635</v>
      </c>
    </row>
    <row r="1188" spans="1:12" ht="14.1" customHeight="1" x14ac:dyDescent="0.45">
      <c r="A1188" s="44">
        <v>1184</v>
      </c>
      <c r="B1188" s="5" t="s">
        <v>21</v>
      </c>
      <c r="C1188" s="5" t="s">
        <v>15</v>
      </c>
      <c r="D1188" s="5" t="s">
        <v>851</v>
      </c>
      <c r="E1188" s="5">
        <v>2</v>
      </c>
      <c r="F1188" s="5" t="s">
        <v>157</v>
      </c>
      <c r="G1188" s="3">
        <v>2</v>
      </c>
      <c r="H1188" s="106" t="s">
        <v>1903</v>
      </c>
      <c r="I1188" s="4" t="s">
        <v>1905</v>
      </c>
      <c r="J1188" s="35">
        <v>990.30200000000002</v>
      </c>
      <c r="K1188" s="35">
        <v>991.86500000000001</v>
      </c>
      <c r="L1188" s="35">
        <f t="shared" si="19"/>
        <v>1.5629999999999882</v>
      </c>
    </row>
    <row r="1189" spans="1:12" ht="14.1" customHeight="1" x14ac:dyDescent="0.45">
      <c r="A1189" s="44">
        <v>1185</v>
      </c>
      <c r="B1189" s="5" t="s">
        <v>21</v>
      </c>
      <c r="C1189" s="5" t="s">
        <v>15</v>
      </c>
      <c r="D1189" s="5" t="s">
        <v>851</v>
      </c>
      <c r="E1189" s="5">
        <v>2</v>
      </c>
      <c r="F1189" s="5" t="s">
        <v>157</v>
      </c>
      <c r="G1189" s="3">
        <v>2</v>
      </c>
      <c r="H1189" s="106" t="s">
        <v>1903</v>
      </c>
      <c r="I1189" s="4" t="s">
        <v>1906</v>
      </c>
      <c r="J1189" s="35">
        <v>991</v>
      </c>
      <c r="K1189" s="35">
        <v>991.8</v>
      </c>
      <c r="L1189" s="35">
        <f t="shared" si="19"/>
        <v>0.79999999999995453</v>
      </c>
    </row>
    <row r="1190" spans="1:12" ht="14.1" customHeight="1" x14ac:dyDescent="0.45">
      <c r="A1190" s="44">
        <v>1186</v>
      </c>
      <c r="B1190" s="5" t="s">
        <v>21</v>
      </c>
      <c r="C1190" s="5" t="s">
        <v>15</v>
      </c>
      <c r="D1190" s="5" t="s">
        <v>851</v>
      </c>
      <c r="E1190" s="5">
        <v>2</v>
      </c>
      <c r="F1190" s="5" t="s">
        <v>157</v>
      </c>
      <c r="G1190" s="3">
        <v>2</v>
      </c>
      <c r="H1190" s="106" t="s">
        <v>1903</v>
      </c>
      <c r="I1190" s="4" t="s">
        <v>1906</v>
      </c>
      <c r="J1190" s="35">
        <v>992.08</v>
      </c>
      <c r="K1190" s="35">
        <v>992.33299999999997</v>
      </c>
      <c r="L1190" s="35">
        <f t="shared" si="19"/>
        <v>0.25299999999992906</v>
      </c>
    </row>
    <row r="1191" spans="1:12" ht="14.1" customHeight="1" x14ac:dyDescent="0.45">
      <c r="A1191" s="44">
        <v>1187</v>
      </c>
      <c r="B1191" s="5" t="s">
        <v>21</v>
      </c>
      <c r="C1191" s="5" t="s">
        <v>15</v>
      </c>
      <c r="D1191" s="5" t="s">
        <v>851</v>
      </c>
      <c r="E1191" s="5">
        <v>2</v>
      </c>
      <c r="F1191" s="5" t="s">
        <v>157</v>
      </c>
      <c r="G1191" s="3">
        <v>2</v>
      </c>
      <c r="H1191" s="106" t="s">
        <v>1903</v>
      </c>
      <c r="I1191" s="4" t="s">
        <v>1905</v>
      </c>
      <c r="J1191" s="35">
        <v>992.25199999999995</v>
      </c>
      <c r="K1191" s="35">
        <v>992.41800000000001</v>
      </c>
      <c r="L1191" s="35">
        <f t="shared" si="19"/>
        <v>0.16600000000005366</v>
      </c>
    </row>
    <row r="1192" spans="1:12" ht="14.1" customHeight="1" x14ac:dyDescent="0.45">
      <c r="A1192" s="44">
        <v>1188</v>
      </c>
      <c r="B1192" s="5" t="s">
        <v>21</v>
      </c>
      <c r="C1192" s="5" t="s">
        <v>15</v>
      </c>
      <c r="D1192" s="5" t="s">
        <v>851</v>
      </c>
      <c r="E1192" s="5">
        <v>2</v>
      </c>
      <c r="F1192" s="5" t="s">
        <v>157</v>
      </c>
      <c r="G1192" s="3">
        <v>2</v>
      </c>
      <c r="H1192" s="106" t="s">
        <v>1903</v>
      </c>
      <c r="I1192" s="4" t="s">
        <v>1906</v>
      </c>
      <c r="J1192" s="35">
        <v>993</v>
      </c>
      <c r="K1192" s="35">
        <v>993.32</v>
      </c>
      <c r="L1192" s="35">
        <f t="shared" si="19"/>
        <v>0.32000000000005002</v>
      </c>
    </row>
    <row r="1193" spans="1:12" ht="14.1" customHeight="1" x14ac:dyDescent="0.45">
      <c r="A1193" s="44">
        <v>1189</v>
      </c>
      <c r="B1193" s="5" t="s">
        <v>21</v>
      </c>
      <c r="C1193" s="5" t="s">
        <v>15</v>
      </c>
      <c r="D1193" s="5" t="s">
        <v>851</v>
      </c>
      <c r="E1193" s="5">
        <v>2</v>
      </c>
      <c r="F1193" s="5" t="s">
        <v>157</v>
      </c>
      <c r="G1193" s="3">
        <v>2</v>
      </c>
      <c r="H1193" s="106" t="s">
        <v>1903</v>
      </c>
      <c r="I1193" s="4" t="s">
        <v>1905</v>
      </c>
      <c r="J1193" s="35">
        <v>993.26</v>
      </c>
      <c r="K1193" s="35">
        <v>993.40599999999995</v>
      </c>
      <c r="L1193" s="35">
        <f t="shared" si="19"/>
        <v>0.14599999999995816</v>
      </c>
    </row>
    <row r="1194" spans="1:12" ht="14.1" customHeight="1" x14ac:dyDescent="0.45">
      <c r="A1194" s="44">
        <v>1190</v>
      </c>
      <c r="B1194" s="5" t="s">
        <v>21</v>
      </c>
      <c r="C1194" s="5" t="s">
        <v>15</v>
      </c>
      <c r="D1194" s="5" t="s">
        <v>851</v>
      </c>
      <c r="E1194" s="5">
        <v>2</v>
      </c>
      <c r="F1194" s="5" t="s">
        <v>157</v>
      </c>
      <c r="G1194" s="3">
        <v>2</v>
      </c>
      <c r="H1194" s="106" t="s">
        <v>1903</v>
      </c>
      <c r="I1194" s="4" t="s">
        <v>1906</v>
      </c>
      <c r="J1194" s="35">
        <v>993.4</v>
      </c>
      <c r="K1194" s="35">
        <v>993.76</v>
      </c>
      <c r="L1194" s="35">
        <f t="shared" si="19"/>
        <v>0.36000000000001364</v>
      </c>
    </row>
    <row r="1195" spans="1:12" ht="14.1" customHeight="1" x14ac:dyDescent="0.45">
      <c r="A1195" s="44">
        <v>1191</v>
      </c>
      <c r="B1195" s="5" t="s">
        <v>21</v>
      </c>
      <c r="C1195" s="5" t="s">
        <v>15</v>
      </c>
      <c r="D1195" s="5" t="s">
        <v>851</v>
      </c>
      <c r="E1195" s="5">
        <v>2</v>
      </c>
      <c r="F1195" s="5" t="s">
        <v>157</v>
      </c>
      <c r="G1195" s="3">
        <v>2</v>
      </c>
      <c r="H1195" s="106" t="s">
        <v>1903</v>
      </c>
      <c r="I1195" s="4" t="s">
        <v>1905</v>
      </c>
      <c r="J1195" s="35">
        <v>993.4</v>
      </c>
      <c r="K1195" s="35">
        <v>993.5</v>
      </c>
      <c r="L1195" s="35">
        <f t="shared" si="19"/>
        <v>0.10000000000002274</v>
      </c>
    </row>
    <row r="1196" spans="1:12" ht="14.1" customHeight="1" x14ac:dyDescent="0.45">
      <c r="A1196" s="44">
        <v>1192</v>
      </c>
      <c r="B1196" s="5" t="s">
        <v>21</v>
      </c>
      <c r="C1196" s="5" t="s">
        <v>15</v>
      </c>
      <c r="D1196" s="5" t="s">
        <v>851</v>
      </c>
      <c r="E1196" s="5">
        <v>2</v>
      </c>
      <c r="F1196" s="5" t="s">
        <v>157</v>
      </c>
      <c r="G1196" s="3">
        <v>2</v>
      </c>
      <c r="H1196" s="106" t="s">
        <v>1903</v>
      </c>
      <c r="I1196" s="4" t="s">
        <v>1905</v>
      </c>
      <c r="J1196" s="35">
        <v>993.56</v>
      </c>
      <c r="K1196" s="35">
        <v>993.93</v>
      </c>
      <c r="L1196" s="35">
        <f t="shared" si="19"/>
        <v>0.37000000000000455</v>
      </c>
    </row>
    <row r="1197" spans="1:12" ht="14.1" customHeight="1" x14ac:dyDescent="0.45">
      <c r="A1197" s="44">
        <v>1193</v>
      </c>
      <c r="B1197" s="5" t="s">
        <v>21</v>
      </c>
      <c r="C1197" s="5" t="s">
        <v>15</v>
      </c>
      <c r="D1197" s="5" t="s">
        <v>851</v>
      </c>
      <c r="E1197" s="5">
        <v>2</v>
      </c>
      <c r="F1197" s="5" t="s">
        <v>157</v>
      </c>
      <c r="G1197" s="3">
        <v>2</v>
      </c>
      <c r="H1197" s="106" t="s">
        <v>1903</v>
      </c>
      <c r="I1197" s="4" t="s">
        <v>1906</v>
      </c>
      <c r="J1197" s="35">
        <v>994.27</v>
      </c>
      <c r="K1197" s="35">
        <v>996.73</v>
      </c>
      <c r="L1197" s="35">
        <f t="shared" si="19"/>
        <v>2.4600000000000364</v>
      </c>
    </row>
    <row r="1198" spans="1:12" ht="14.1" customHeight="1" x14ac:dyDescent="0.45">
      <c r="A1198" s="44">
        <v>1194</v>
      </c>
      <c r="B1198" s="5" t="s">
        <v>21</v>
      </c>
      <c r="C1198" s="5" t="s">
        <v>15</v>
      </c>
      <c r="D1198" s="5" t="s">
        <v>851</v>
      </c>
      <c r="E1198" s="5">
        <v>2</v>
      </c>
      <c r="F1198" s="5" t="s">
        <v>157</v>
      </c>
      <c r="G1198" s="3">
        <v>2</v>
      </c>
      <c r="H1198" s="106" t="s">
        <v>1903</v>
      </c>
      <c r="I1198" s="4" t="s">
        <v>1905</v>
      </c>
      <c r="J1198" s="35">
        <v>994.38</v>
      </c>
      <c r="K1198" s="35">
        <v>996.07</v>
      </c>
      <c r="L1198" s="35">
        <f t="shared" si="19"/>
        <v>1.6900000000000546</v>
      </c>
    </row>
    <row r="1199" spans="1:12" ht="14.1" customHeight="1" x14ac:dyDescent="0.45">
      <c r="A1199" s="44">
        <v>1195</v>
      </c>
      <c r="B1199" s="5" t="s">
        <v>21</v>
      </c>
      <c r="C1199" s="5" t="s">
        <v>15</v>
      </c>
      <c r="D1199" s="5" t="s">
        <v>851</v>
      </c>
      <c r="E1199" s="5">
        <v>2</v>
      </c>
      <c r="F1199" s="5" t="s">
        <v>157</v>
      </c>
      <c r="G1199" s="3">
        <v>2</v>
      </c>
      <c r="H1199" s="106" t="s">
        <v>1903</v>
      </c>
      <c r="I1199" s="4" t="s">
        <v>1906</v>
      </c>
      <c r="J1199" s="35">
        <v>996.88699999999994</v>
      </c>
      <c r="K1199" s="35">
        <v>997.37300000000005</v>
      </c>
      <c r="L1199" s="35">
        <f t="shared" si="19"/>
        <v>0.48600000000010368</v>
      </c>
    </row>
    <row r="1200" spans="1:12" ht="14.1" customHeight="1" x14ac:dyDescent="0.45">
      <c r="A1200" s="44">
        <v>1196</v>
      </c>
      <c r="B1200" s="5" t="s">
        <v>21</v>
      </c>
      <c r="C1200" s="5" t="s">
        <v>15</v>
      </c>
      <c r="D1200" s="5" t="s">
        <v>1126</v>
      </c>
      <c r="E1200" s="5">
        <v>21114</v>
      </c>
      <c r="F1200" s="5" t="s">
        <v>762</v>
      </c>
      <c r="G1200" s="3">
        <v>2</v>
      </c>
      <c r="H1200" s="106" t="s">
        <v>1903</v>
      </c>
      <c r="I1200" s="4" t="s">
        <v>1906</v>
      </c>
      <c r="J1200" s="35">
        <v>0</v>
      </c>
      <c r="K1200" s="35">
        <v>1.4</v>
      </c>
      <c r="L1200" s="35">
        <f t="shared" si="19"/>
        <v>1.4</v>
      </c>
    </row>
    <row r="1201" spans="1:12" ht="14.1" customHeight="1" x14ac:dyDescent="0.45">
      <c r="A1201" s="44">
        <v>1197</v>
      </c>
      <c r="B1201" s="5" t="s">
        <v>21</v>
      </c>
      <c r="C1201" s="5" t="s">
        <v>15</v>
      </c>
      <c r="D1201" s="5" t="s">
        <v>1126</v>
      </c>
      <c r="E1201" s="5">
        <v>21114</v>
      </c>
      <c r="F1201" s="5" t="s">
        <v>762</v>
      </c>
      <c r="G1201" s="3">
        <v>2</v>
      </c>
      <c r="H1201" s="106" t="s">
        <v>1903</v>
      </c>
      <c r="I1201" s="4" t="s">
        <v>1905</v>
      </c>
      <c r="J1201" s="35">
        <v>0</v>
      </c>
      <c r="K1201" s="35">
        <v>2.1190000000000002</v>
      </c>
      <c r="L1201" s="35">
        <f t="shared" si="19"/>
        <v>2.1190000000000002</v>
      </c>
    </row>
    <row r="1202" spans="1:12" ht="14.1" customHeight="1" x14ac:dyDescent="0.45">
      <c r="A1202" s="44">
        <v>1198</v>
      </c>
      <c r="B1202" s="5" t="s">
        <v>21</v>
      </c>
      <c r="C1202" s="5" t="s">
        <v>15</v>
      </c>
      <c r="D1202" s="5" t="s">
        <v>1126</v>
      </c>
      <c r="E1202" s="5">
        <v>21114</v>
      </c>
      <c r="F1202" s="5" t="s">
        <v>762</v>
      </c>
      <c r="G1202" s="3">
        <v>2</v>
      </c>
      <c r="H1202" s="106" t="s">
        <v>1903</v>
      </c>
      <c r="I1202" s="4" t="s">
        <v>1906</v>
      </c>
      <c r="J1202" s="35">
        <v>3.2</v>
      </c>
      <c r="K1202" s="35">
        <v>3.9239999999999999</v>
      </c>
      <c r="L1202" s="35">
        <f t="shared" si="19"/>
        <v>0.72399999999999975</v>
      </c>
    </row>
    <row r="1203" spans="1:12" ht="14.1" customHeight="1" x14ac:dyDescent="0.45">
      <c r="A1203" s="44">
        <v>1199</v>
      </c>
      <c r="B1203" s="5" t="s">
        <v>21</v>
      </c>
      <c r="C1203" s="5" t="s">
        <v>15</v>
      </c>
      <c r="D1203" s="5" t="s">
        <v>1126</v>
      </c>
      <c r="E1203" s="5">
        <v>21114</v>
      </c>
      <c r="F1203" s="5" t="s">
        <v>762</v>
      </c>
      <c r="G1203" s="3">
        <v>2</v>
      </c>
      <c r="H1203" s="106" t="s">
        <v>1903</v>
      </c>
      <c r="I1203" s="4" t="s">
        <v>1905</v>
      </c>
      <c r="J1203" s="35">
        <v>3.2</v>
      </c>
      <c r="K1203" s="35">
        <v>3.95</v>
      </c>
      <c r="L1203" s="35">
        <f t="shared" si="19"/>
        <v>0.75</v>
      </c>
    </row>
    <row r="1204" spans="1:12" ht="14.1" customHeight="1" x14ac:dyDescent="0.45">
      <c r="A1204" s="44">
        <v>1200</v>
      </c>
      <c r="B1204" s="5" t="s">
        <v>21</v>
      </c>
      <c r="C1204" s="5" t="s">
        <v>15</v>
      </c>
      <c r="D1204" s="5" t="s">
        <v>1126</v>
      </c>
      <c r="E1204" s="5">
        <v>21114</v>
      </c>
      <c r="F1204" s="5" t="s">
        <v>762</v>
      </c>
      <c r="G1204" s="3">
        <v>2</v>
      </c>
      <c r="H1204" s="106" t="s">
        <v>1903</v>
      </c>
      <c r="I1204" s="4" t="s">
        <v>1905</v>
      </c>
      <c r="J1204" s="35">
        <v>4.46</v>
      </c>
      <c r="K1204" s="35">
        <v>4.6539999999999999</v>
      </c>
      <c r="L1204" s="35">
        <f t="shared" si="19"/>
        <v>0.19399999999999995</v>
      </c>
    </row>
    <row r="1205" spans="1:12" ht="14.1" customHeight="1" x14ac:dyDescent="0.45">
      <c r="A1205" s="44">
        <v>1201</v>
      </c>
      <c r="B1205" s="5" t="s">
        <v>21</v>
      </c>
      <c r="C1205" s="5" t="s">
        <v>15</v>
      </c>
      <c r="D1205" s="5" t="s">
        <v>1126</v>
      </c>
      <c r="E1205" s="5">
        <v>21114</v>
      </c>
      <c r="F1205" s="5" t="s">
        <v>762</v>
      </c>
      <c r="G1205" s="3">
        <v>2</v>
      </c>
      <c r="H1205" s="106" t="s">
        <v>1903</v>
      </c>
      <c r="I1205" s="4" t="s">
        <v>1906</v>
      </c>
      <c r="J1205" s="35">
        <v>4.47</v>
      </c>
      <c r="K1205" s="35">
        <v>4.7249999999999996</v>
      </c>
      <c r="L1205" s="35">
        <f t="shared" si="19"/>
        <v>0.25499999999999989</v>
      </c>
    </row>
    <row r="1206" spans="1:12" ht="14.1" customHeight="1" x14ac:dyDescent="0.45">
      <c r="A1206" s="44">
        <v>1202</v>
      </c>
      <c r="B1206" s="5" t="s">
        <v>21</v>
      </c>
      <c r="C1206" s="5" t="s">
        <v>15</v>
      </c>
      <c r="D1206" s="5" t="s">
        <v>1126</v>
      </c>
      <c r="E1206" s="5">
        <v>21114</v>
      </c>
      <c r="F1206" s="5" t="s">
        <v>762</v>
      </c>
      <c r="G1206" s="3">
        <v>2</v>
      </c>
      <c r="H1206" s="106" t="s">
        <v>1903</v>
      </c>
      <c r="I1206" s="4" t="s">
        <v>1905</v>
      </c>
      <c r="J1206" s="35">
        <v>5.9</v>
      </c>
      <c r="K1206" s="35">
        <v>6.1779999999999999</v>
      </c>
      <c r="L1206" s="35">
        <f t="shared" si="19"/>
        <v>0.27799999999999958</v>
      </c>
    </row>
    <row r="1207" spans="1:12" ht="14.1" customHeight="1" x14ac:dyDescent="0.45">
      <c r="A1207" s="44">
        <v>1203</v>
      </c>
      <c r="B1207" s="5" t="s">
        <v>21</v>
      </c>
      <c r="C1207" s="5" t="s">
        <v>15</v>
      </c>
      <c r="D1207" s="5" t="s">
        <v>1126</v>
      </c>
      <c r="E1207" s="5">
        <v>21114</v>
      </c>
      <c r="F1207" s="5" t="s">
        <v>762</v>
      </c>
      <c r="G1207" s="3">
        <v>2</v>
      </c>
      <c r="H1207" s="106" t="s">
        <v>1903</v>
      </c>
      <c r="I1207" s="4" t="s">
        <v>1906</v>
      </c>
      <c r="J1207" s="35">
        <v>5.9450000000000003</v>
      </c>
      <c r="K1207" s="35">
        <v>6.1050000000000004</v>
      </c>
      <c r="L1207" s="35">
        <f t="shared" si="19"/>
        <v>0.16000000000000014</v>
      </c>
    </row>
    <row r="1208" spans="1:12" ht="14.1" customHeight="1" x14ac:dyDescent="0.45">
      <c r="A1208" s="44">
        <v>1204</v>
      </c>
      <c r="B1208" s="5" t="s">
        <v>21</v>
      </c>
      <c r="C1208" s="5" t="s">
        <v>15</v>
      </c>
      <c r="D1208" s="5" t="s">
        <v>1126</v>
      </c>
      <c r="E1208" s="5">
        <v>21114</v>
      </c>
      <c r="F1208" s="5" t="s">
        <v>762</v>
      </c>
      <c r="G1208" s="3">
        <v>2</v>
      </c>
      <c r="H1208" s="106" t="s">
        <v>1903</v>
      </c>
      <c r="I1208" s="4" t="s">
        <v>1906</v>
      </c>
      <c r="J1208" s="35">
        <v>6.2050000000000001</v>
      </c>
      <c r="K1208" s="35">
        <v>6.3040000000000003</v>
      </c>
      <c r="L1208" s="35">
        <f t="shared" si="19"/>
        <v>9.9000000000000199E-2</v>
      </c>
    </row>
    <row r="1209" spans="1:12" ht="14.1" customHeight="1" x14ac:dyDescent="0.45">
      <c r="A1209" s="44">
        <v>1205</v>
      </c>
      <c r="B1209" s="5" t="s">
        <v>21</v>
      </c>
      <c r="C1209" s="5" t="s">
        <v>15</v>
      </c>
      <c r="D1209" s="5" t="s">
        <v>1126</v>
      </c>
      <c r="E1209" s="5">
        <v>21114</v>
      </c>
      <c r="F1209" s="5" t="s">
        <v>762</v>
      </c>
      <c r="G1209" s="3">
        <v>2</v>
      </c>
      <c r="H1209" s="106" t="s">
        <v>1903</v>
      </c>
      <c r="I1209" s="4" t="s">
        <v>1905</v>
      </c>
      <c r="J1209" s="35">
        <v>8.1950000000000003</v>
      </c>
      <c r="K1209" s="35">
        <v>9.2119999999999997</v>
      </c>
      <c r="L1209" s="35">
        <f t="shared" si="19"/>
        <v>1.0169999999999995</v>
      </c>
    </row>
    <row r="1210" spans="1:12" ht="14.1" customHeight="1" x14ac:dyDescent="0.45">
      <c r="A1210" s="44">
        <v>1206</v>
      </c>
      <c r="B1210" s="5" t="s">
        <v>21</v>
      </c>
      <c r="C1210" s="5" t="s">
        <v>15</v>
      </c>
      <c r="D1210" s="5" t="s">
        <v>1126</v>
      </c>
      <c r="E1210" s="5">
        <v>21114</v>
      </c>
      <c r="F1210" s="5" t="s">
        <v>762</v>
      </c>
      <c r="G1210" s="3">
        <v>2</v>
      </c>
      <c r="H1210" s="106" t="s">
        <v>1903</v>
      </c>
      <c r="I1210" s="4" t="s">
        <v>1906</v>
      </c>
      <c r="J1210" s="35">
        <v>8.39</v>
      </c>
      <c r="K1210" s="35">
        <v>8.6509999999999998</v>
      </c>
      <c r="L1210" s="35">
        <f t="shared" si="19"/>
        <v>0.26099999999999923</v>
      </c>
    </row>
    <row r="1211" spans="1:12" ht="14.1" customHeight="1" x14ac:dyDescent="0.45">
      <c r="A1211" s="44">
        <v>1207</v>
      </c>
      <c r="B1211" s="5" t="s">
        <v>21</v>
      </c>
      <c r="C1211" s="5" t="s">
        <v>15</v>
      </c>
      <c r="D1211" s="5" t="s">
        <v>1126</v>
      </c>
      <c r="E1211" s="5">
        <v>21114</v>
      </c>
      <c r="F1211" s="5" t="s">
        <v>762</v>
      </c>
      <c r="G1211" s="3">
        <v>2</v>
      </c>
      <c r="H1211" s="106" t="s">
        <v>1903</v>
      </c>
      <c r="I1211" s="4" t="s">
        <v>1906</v>
      </c>
      <c r="J1211" s="35">
        <v>8.8000000000000007</v>
      </c>
      <c r="K1211" s="35">
        <v>9.3179999999999996</v>
      </c>
      <c r="L1211" s="35">
        <f t="shared" si="19"/>
        <v>0.51799999999999891</v>
      </c>
    </row>
    <row r="1212" spans="1:12" ht="14.1" customHeight="1" x14ac:dyDescent="0.45">
      <c r="A1212" s="44">
        <v>1208</v>
      </c>
      <c r="B1212" s="5" t="s">
        <v>21</v>
      </c>
      <c r="C1212" s="5" t="s">
        <v>15</v>
      </c>
      <c r="D1212" s="5" t="s">
        <v>1126</v>
      </c>
      <c r="E1212" s="5">
        <v>21114</v>
      </c>
      <c r="F1212" s="5" t="s">
        <v>762</v>
      </c>
      <c r="G1212" s="3">
        <v>2</v>
      </c>
      <c r="H1212" s="106" t="s">
        <v>1903</v>
      </c>
      <c r="I1212" s="4" t="s">
        <v>1905</v>
      </c>
      <c r="J1212" s="35">
        <v>9.2379999999999995</v>
      </c>
      <c r="K1212" s="35">
        <v>9.33</v>
      </c>
      <c r="L1212" s="35">
        <f t="shared" si="19"/>
        <v>9.2000000000000526E-2</v>
      </c>
    </row>
    <row r="1213" spans="1:12" ht="14.1" customHeight="1" x14ac:dyDescent="0.45">
      <c r="A1213" s="44">
        <v>1209</v>
      </c>
      <c r="B1213" s="5" t="s">
        <v>21</v>
      </c>
      <c r="C1213" s="5" t="s">
        <v>15</v>
      </c>
      <c r="D1213" s="5" t="s">
        <v>1126</v>
      </c>
      <c r="E1213" s="5">
        <v>21114</v>
      </c>
      <c r="F1213" s="5" t="s">
        <v>762</v>
      </c>
      <c r="G1213" s="3">
        <v>2</v>
      </c>
      <c r="H1213" s="106" t="s">
        <v>1903</v>
      </c>
      <c r="I1213" s="4" t="s">
        <v>1906</v>
      </c>
      <c r="J1213" s="35">
        <v>9.33</v>
      </c>
      <c r="K1213" s="35">
        <v>9.6110000000000007</v>
      </c>
      <c r="L1213" s="35">
        <f t="shared" si="19"/>
        <v>0.28100000000000058</v>
      </c>
    </row>
    <row r="1214" spans="1:12" ht="14.1" customHeight="1" x14ac:dyDescent="0.45">
      <c r="A1214" s="44">
        <v>1210</v>
      </c>
      <c r="B1214" s="5" t="s">
        <v>21</v>
      </c>
      <c r="C1214" s="5" t="s">
        <v>15</v>
      </c>
      <c r="D1214" s="5" t="s">
        <v>1126</v>
      </c>
      <c r="E1214" s="5">
        <v>21114</v>
      </c>
      <c r="F1214" s="5" t="s">
        <v>762</v>
      </c>
      <c r="G1214" s="3">
        <v>2</v>
      </c>
      <c r="H1214" s="106" t="s">
        <v>1903</v>
      </c>
      <c r="I1214" s="4" t="s">
        <v>1905</v>
      </c>
      <c r="J1214" s="35">
        <v>9.4269999999999996</v>
      </c>
      <c r="K1214" s="35">
        <v>9.8309999999999995</v>
      </c>
      <c r="L1214" s="35">
        <f t="shared" si="19"/>
        <v>0.40399999999999991</v>
      </c>
    </row>
    <row r="1215" spans="1:12" ht="14.1" customHeight="1" x14ac:dyDescent="0.45">
      <c r="A1215" s="44">
        <v>1211</v>
      </c>
      <c r="B1215" s="5" t="s">
        <v>21</v>
      </c>
      <c r="C1215" s="5" t="s">
        <v>15</v>
      </c>
      <c r="D1215" s="5" t="s">
        <v>1126</v>
      </c>
      <c r="E1215" s="5">
        <v>21114</v>
      </c>
      <c r="F1215" s="5" t="s">
        <v>762</v>
      </c>
      <c r="G1215" s="3">
        <v>2</v>
      </c>
      <c r="H1215" s="106" t="s">
        <v>1903</v>
      </c>
      <c r="I1215" s="4" t="s">
        <v>1906</v>
      </c>
      <c r="J1215" s="35">
        <v>9.7210000000000001</v>
      </c>
      <c r="K1215" s="35">
        <v>9.8390000000000004</v>
      </c>
      <c r="L1215" s="35">
        <f t="shared" si="19"/>
        <v>0.11800000000000033</v>
      </c>
    </row>
    <row r="1216" spans="1:12" ht="14.1" customHeight="1" x14ac:dyDescent="0.45">
      <c r="A1216" s="44">
        <v>1212</v>
      </c>
      <c r="B1216" s="5" t="s">
        <v>21</v>
      </c>
      <c r="C1216" s="5" t="s">
        <v>15</v>
      </c>
      <c r="D1216" s="5" t="s">
        <v>1126</v>
      </c>
      <c r="E1216" s="5">
        <v>21114</v>
      </c>
      <c r="F1216" s="5" t="s">
        <v>762</v>
      </c>
      <c r="G1216" s="3">
        <v>2</v>
      </c>
      <c r="H1216" s="106" t="s">
        <v>1903</v>
      </c>
      <c r="I1216" s="4" t="s">
        <v>1905</v>
      </c>
      <c r="J1216" s="35">
        <v>10.726000000000001</v>
      </c>
      <c r="K1216" s="35">
        <v>10.851000000000001</v>
      </c>
      <c r="L1216" s="35">
        <f t="shared" si="19"/>
        <v>0.125</v>
      </c>
    </row>
    <row r="1217" spans="1:12" ht="14.1" customHeight="1" x14ac:dyDescent="0.45">
      <c r="A1217" s="44">
        <v>1213</v>
      </c>
      <c r="B1217" s="5" t="s">
        <v>21</v>
      </c>
      <c r="C1217" s="5" t="s">
        <v>15</v>
      </c>
      <c r="D1217" s="5" t="s">
        <v>1126</v>
      </c>
      <c r="E1217" s="5">
        <v>21114</v>
      </c>
      <c r="F1217" s="5" t="s">
        <v>762</v>
      </c>
      <c r="G1217" s="3">
        <v>2</v>
      </c>
      <c r="H1217" s="106" t="s">
        <v>1903</v>
      </c>
      <c r="I1217" s="4" t="s">
        <v>1906</v>
      </c>
      <c r="J1217" s="35">
        <v>10.78</v>
      </c>
      <c r="K1217" s="35">
        <v>10.868</v>
      </c>
      <c r="L1217" s="35">
        <f t="shared" si="19"/>
        <v>8.8000000000000966E-2</v>
      </c>
    </row>
    <row r="1218" spans="1:12" ht="14.1" customHeight="1" x14ac:dyDescent="0.45">
      <c r="A1218" s="44">
        <v>1214</v>
      </c>
      <c r="B1218" s="5" t="s">
        <v>21</v>
      </c>
      <c r="C1218" s="5" t="s">
        <v>15</v>
      </c>
      <c r="D1218" s="5" t="s">
        <v>1126</v>
      </c>
      <c r="E1218" s="5">
        <v>21114</v>
      </c>
      <c r="F1218" s="5" t="s">
        <v>762</v>
      </c>
      <c r="G1218" s="3">
        <v>2</v>
      </c>
      <c r="H1218" s="106" t="s">
        <v>1903</v>
      </c>
      <c r="I1218" s="4" t="s">
        <v>1906</v>
      </c>
      <c r="J1218" s="35">
        <v>11</v>
      </c>
      <c r="K1218" s="35">
        <v>11.308</v>
      </c>
      <c r="L1218" s="35">
        <f t="shared" si="19"/>
        <v>0.30799999999999983</v>
      </c>
    </row>
    <row r="1219" spans="1:12" ht="14.1" customHeight="1" x14ac:dyDescent="0.45">
      <c r="A1219" s="44">
        <v>1215</v>
      </c>
      <c r="B1219" s="5" t="s">
        <v>21</v>
      </c>
      <c r="C1219" s="5" t="s">
        <v>15</v>
      </c>
      <c r="D1219" s="5" t="s">
        <v>1126</v>
      </c>
      <c r="E1219" s="5">
        <v>21114</v>
      </c>
      <c r="F1219" s="5" t="s">
        <v>762</v>
      </c>
      <c r="G1219" s="3">
        <v>2</v>
      </c>
      <c r="H1219" s="106" t="s">
        <v>1903</v>
      </c>
      <c r="I1219" s="4" t="s">
        <v>1905</v>
      </c>
      <c r="J1219" s="35">
        <v>11.083</v>
      </c>
      <c r="K1219" s="35">
        <v>11.355</v>
      </c>
      <c r="L1219" s="35">
        <f t="shared" si="19"/>
        <v>0.27200000000000024</v>
      </c>
    </row>
    <row r="1220" spans="1:12" ht="14.1" customHeight="1" x14ac:dyDescent="0.45">
      <c r="A1220" s="44">
        <v>1216</v>
      </c>
      <c r="B1220" s="5" t="s">
        <v>21</v>
      </c>
      <c r="C1220" s="5" t="s">
        <v>15</v>
      </c>
      <c r="D1220" s="5" t="s">
        <v>1126</v>
      </c>
      <c r="E1220" s="5">
        <v>21114</v>
      </c>
      <c r="F1220" s="5" t="s">
        <v>762</v>
      </c>
      <c r="G1220" s="3">
        <v>2</v>
      </c>
      <c r="H1220" s="106" t="s">
        <v>1903</v>
      </c>
      <c r="I1220" s="4" t="s">
        <v>1905</v>
      </c>
      <c r="J1220" s="35">
        <v>11.382</v>
      </c>
      <c r="K1220" s="35">
        <v>11.472</v>
      </c>
      <c r="L1220" s="35">
        <f t="shared" si="19"/>
        <v>8.9999999999999858E-2</v>
      </c>
    </row>
    <row r="1221" spans="1:12" ht="14.1" customHeight="1" x14ac:dyDescent="0.45">
      <c r="A1221" s="44">
        <v>1217</v>
      </c>
      <c r="B1221" s="5" t="s">
        <v>21</v>
      </c>
      <c r="C1221" s="5" t="s">
        <v>15</v>
      </c>
      <c r="D1221" s="5" t="s">
        <v>1128</v>
      </c>
      <c r="E1221" s="5">
        <v>2111572</v>
      </c>
      <c r="F1221" s="5" t="s">
        <v>765</v>
      </c>
      <c r="G1221" s="3">
        <v>2</v>
      </c>
      <c r="H1221" s="106" t="s">
        <v>1903</v>
      </c>
      <c r="I1221" s="4" t="s">
        <v>1906</v>
      </c>
      <c r="J1221" s="35">
        <v>0</v>
      </c>
      <c r="K1221" s="35">
        <v>4.0999999999999996</v>
      </c>
      <c r="L1221" s="35">
        <f t="shared" si="19"/>
        <v>4.0999999999999996</v>
      </c>
    </row>
    <row r="1222" spans="1:12" ht="14.1" customHeight="1" x14ac:dyDescent="0.45">
      <c r="A1222" s="44">
        <v>1218</v>
      </c>
      <c r="B1222" s="5" t="s">
        <v>21</v>
      </c>
      <c r="C1222" s="5" t="s">
        <v>15</v>
      </c>
      <c r="D1222" s="5" t="s">
        <v>1128</v>
      </c>
      <c r="E1222" s="5">
        <v>2111572</v>
      </c>
      <c r="F1222" s="5" t="s">
        <v>765</v>
      </c>
      <c r="G1222" s="3">
        <v>2</v>
      </c>
      <c r="H1222" s="106" t="s">
        <v>1903</v>
      </c>
      <c r="I1222" s="4" t="s">
        <v>1905</v>
      </c>
      <c r="J1222" s="35">
        <v>0</v>
      </c>
      <c r="K1222" s="35">
        <v>1.1870000000000001</v>
      </c>
      <c r="L1222" s="35">
        <f t="shared" si="19"/>
        <v>1.1870000000000001</v>
      </c>
    </row>
    <row r="1223" spans="1:12" ht="14.1" customHeight="1" x14ac:dyDescent="0.45">
      <c r="A1223" s="44">
        <v>1219</v>
      </c>
      <c r="B1223" s="5" t="s">
        <v>21</v>
      </c>
      <c r="C1223" s="5" t="s">
        <v>15</v>
      </c>
      <c r="D1223" s="5" t="s">
        <v>1128</v>
      </c>
      <c r="E1223" s="5">
        <v>2111572</v>
      </c>
      <c r="F1223" s="5" t="s">
        <v>765</v>
      </c>
      <c r="G1223" s="3">
        <v>2</v>
      </c>
      <c r="H1223" s="106" t="s">
        <v>1903</v>
      </c>
      <c r="I1223" s="4" t="s">
        <v>1905</v>
      </c>
      <c r="J1223" s="35">
        <v>1.6</v>
      </c>
      <c r="K1223" s="35">
        <v>4.0999999999999996</v>
      </c>
      <c r="L1223" s="35">
        <f t="shared" si="19"/>
        <v>2.4999999999999996</v>
      </c>
    </row>
    <row r="1224" spans="1:12" ht="14.1" customHeight="1" x14ac:dyDescent="0.45">
      <c r="A1224" s="44">
        <v>1220</v>
      </c>
      <c r="B1224" s="5" t="s">
        <v>21</v>
      </c>
      <c r="C1224" s="5" t="s">
        <v>15</v>
      </c>
      <c r="D1224" s="5" t="s">
        <v>1128</v>
      </c>
      <c r="E1224" s="5">
        <v>2111572</v>
      </c>
      <c r="F1224" s="5" t="s">
        <v>765</v>
      </c>
      <c r="G1224" s="3">
        <v>2</v>
      </c>
      <c r="H1224" s="106" t="s">
        <v>1903</v>
      </c>
      <c r="I1224" s="4" t="s">
        <v>1906</v>
      </c>
      <c r="J1224" s="35">
        <v>6.0570000000000004</v>
      </c>
      <c r="K1224" s="35">
        <v>10.199999999999999</v>
      </c>
      <c r="L1224" s="35">
        <f t="shared" si="19"/>
        <v>4.1429999999999989</v>
      </c>
    </row>
    <row r="1225" spans="1:12" ht="14.1" customHeight="1" x14ac:dyDescent="0.45">
      <c r="A1225" s="44">
        <v>1221</v>
      </c>
      <c r="B1225" s="5" t="s">
        <v>21</v>
      </c>
      <c r="C1225" s="5" t="s">
        <v>15</v>
      </c>
      <c r="D1225" s="5" t="s">
        <v>1128</v>
      </c>
      <c r="E1225" s="5">
        <v>2111572</v>
      </c>
      <c r="F1225" s="5" t="s">
        <v>765</v>
      </c>
      <c r="G1225" s="3">
        <v>2</v>
      </c>
      <c r="H1225" s="106" t="s">
        <v>1903</v>
      </c>
      <c r="I1225" s="4" t="s">
        <v>1905</v>
      </c>
      <c r="J1225" s="35">
        <v>6.3</v>
      </c>
      <c r="K1225" s="35">
        <v>9.76</v>
      </c>
      <c r="L1225" s="35">
        <f t="shared" si="19"/>
        <v>3.46</v>
      </c>
    </row>
    <row r="1226" spans="1:12" ht="14.1" customHeight="1" x14ac:dyDescent="0.45">
      <c r="A1226" s="44">
        <v>1222</v>
      </c>
      <c r="B1226" s="5" t="s">
        <v>21</v>
      </c>
      <c r="C1226" s="5" t="s">
        <v>15</v>
      </c>
      <c r="D1226" s="5" t="s">
        <v>1127</v>
      </c>
      <c r="E1226" s="5">
        <v>211172</v>
      </c>
      <c r="F1226" s="5" t="s">
        <v>766</v>
      </c>
      <c r="G1226" s="3">
        <v>2</v>
      </c>
      <c r="H1226" s="106" t="s">
        <v>1903</v>
      </c>
      <c r="I1226" s="4" t="s">
        <v>1905</v>
      </c>
      <c r="J1226" s="35">
        <v>0</v>
      </c>
      <c r="K1226" s="35">
        <v>1.9</v>
      </c>
      <c r="L1226" s="35">
        <f t="shared" si="19"/>
        <v>1.9</v>
      </c>
    </row>
    <row r="1227" spans="1:12" ht="14.1" customHeight="1" x14ac:dyDescent="0.45">
      <c r="A1227" s="44">
        <v>1223</v>
      </c>
      <c r="B1227" s="5" t="s">
        <v>21</v>
      </c>
      <c r="C1227" s="5" t="s">
        <v>15</v>
      </c>
      <c r="D1227" s="5" t="s">
        <v>1129</v>
      </c>
      <c r="E1227" s="5">
        <v>2112</v>
      </c>
      <c r="F1227" s="5" t="s">
        <v>767</v>
      </c>
      <c r="G1227" s="3">
        <v>1</v>
      </c>
      <c r="H1227" s="107" t="s">
        <v>1902</v>
      </c>
      <c r="I1227" s="4" t="s">
        <v>1905</v>
      </c>
      <c r="J1227" s="35">
        <v>0</v>
      </c>
      <c r="K1227" s="35">
        <v>1.5</v>
      </c>
      <c r="L1227" s="35">
        <f t="shared" si="19"/>
        <v>1.5</v>
      </c>
    </row>
    <row r="1228" spans="1:12" ht="14.1" customHeight="1" x14ac:dyDescent="0.45">
      <c r="A1228" s="44">
        <v>1224</v>
      </c>
      <c r="B1228" s="5" t="s">
        <v>21</v>
      </c>
      <c r="C1228" s="5" t="s">
        <v>15</v>
      </c>
      <c r="D1228" s="5" t="s">
        <v>1129</v>
      </c>
      <c r="E1228" s="5">
        <v>2112</v>
      </c>
      <c r="F1228" s="5" t="s">
        <v>767</v>
      </c>
      <c r="G1228" s="3">
        <v>2</v>
      </c>
      <c r="H1228" s="106" t="s">
        <v>1903</v>
      </c>
      <c r="I1228" s="4" t="s">
        <v>1905</v>
      </c>
      <c r="J1228" s="35">
        <v>0</v>
      </c>
      <c r="K1228" s="35">
        <v>3.5</v>
      </c>
      <c r="L1228" s="35">
        <f t="shared" si="19"/>
        <v>3.5</v>
      </c>
    </row>
    <row r="1229" spans="1:12" ht="14.1" customHeight="1" x14ac:dyDescent="0.45">
      <c r="A1229" s="44">
        <v>1225</v>
      </c>
      <c r="B1229" s="5" t="s">
        <v>21</v>
      </c>
      <c r="C1229" s="5" t="s">
        <v>15</v>
      </c>
      <c r="D1229" s="5" t="s">
        <v>1129</v>
      </c>
      <c r="E1229" s="5">
        <v>2112</v>
      </c>
      <c r="F1229" s="5" t="s">
        <v>767</v>
      </c>
      <c r="G1229" s="3">
        <v>2</v>
      </c>
      <c r="H1229" s="106" t="s">
        <v>1903</v>
      </c>
      <c r="I1229" s="4" t="s">
        <v>1906</v>
      </c>
      <c r="J1229" s="35">
        <v>0</v>
      </c>
      <c r="K1229" s="35">
        <v>5</v>
      </c>
      <c r="L1229" s="35">
        <f t="shared" si="19"/>
        <v>5</v>
      </c>
    </row>
    <row r="1230" spans="1:12" ht="14.1" customHeight="1" x14ac:dyDescent="0.45">
      <c r="A1230" s="44">
        <v>1226</v>
      </c>
      <c r="B1230" s="5" t="s">
        <v>21</v>
      </c>
      <c r="C1230" s="5" t="s">
        <v>15</v>
      </c>
      <c r="D1230" s="5" t="s">
        <v>1129</v>
      </c>
      <c r="E1230" s="5">
        <v>2112</v>
      </c>
      <c r="F1230" s="5" t="s">
        <v>767</v>
      </c>
      <c r="G1230" s="3">
        <v>2</v>
      </c>
      <c r="H1230" s="106" t="s">
        <v>1903</v>
      </c>
      <c r="I1230" s="4" t="s">
        <v>1905</v>
      </c>
      <c r="J1230" s="35">
        <v>5</v>
      </c>
      <c r="K1230" s="35">
        <v>16.100000000000001</v>
      </c>
      <c r="L1230" s="35">
        <f t="shared" si="19"/>
        <v>11.100000000000001</v>
      </c>
    </row>
    <row r="1231" spans="1:12" ht="14.1" customHeight="1" x14ac:dyDescent="0.45">
      <c r="A1231" s="44">
        <v>1227</v>
      </c>
      <c r="B1231" s="5" t="s">
        <v>21</v>
      </c>
      <c r="C1231" s="5" t="s">
        <v>15</v>
      </c>
      <c r="D1231" s="5" t="s">
        <v>1129</v>
      </c>
      <c r="E1231" s="5">
        <v>2112</v>
      </c>
      <c r="F1231" s="5" t="s">
        <v>767</v>
      </c>
      <c r="G1231" s="3">
        <v>2</v>
      </c>
      <c r="H1231" s="106" t="s">
        <v>1903</v>
      </c>
      <c r="I1231" s="4" t="s">
        <v>1906</v>
      </c>
      <c r="J1231" s="35">
        <v>5</v>
      </c>
      <c r="K1231" s="35">
        <v>16.100000000000001</v>
      </c>
      <c r="L1231" s="35">
        <f t="shared" si="19"/>
        <v>11.100000000000001</v>
      </c>
    </row>
    <row r="1232" spans="1:12" ht="14.1" customHeight="1" x14ac:dyDescent="0.45">
      <c r="A1232" s="44">
        <v>1228</v>
      </c>
      <c r="B1232" s="5" t="s">
        <v>21</v>
      </c>
      <c r="C1232" s="5" t="s">
        <v>15</v>
      </c>
      <c r="D1232" s="5" t="s">
        <v>1129</v>
      </c>
      <c r="E1232" s="5">
        <v>2112</v>
      </c>
      <c r="F1232" s="5" t="s">
        <v>767</v>
      </c>
      <c r="G1232" s="3">
        <v>2</v>
      </c>
      <c r="H1232" s="106" t="s">
        <v>1903</v>
      </c>
      <c r="I1232" s="4" t="s">
        <v>1906</v>
      </c>
      <c r="J1232" s="35">
        <v>13.628</v>
      </c>
      <c r="K1232" s="35">
        <v>14.2</v>
      </c>
      <c r="L1232" s="35">
        <f t="shared" si="19"/>
        <v>0.57199999999999918</v>
      </c>
    </row>
    <row r="1233" spans="1:12" ht="14.1" customHeight="1" x14ac:dyDescent="0.45">
      <c r="A1233" s="44">
        <v>1229</v>
      </c>
      <c r="B1233" s="5" t="s">
        <v>21</v>
      </c>
      <c r="C1233" s="5" t="s">
        <v>15</v>
      </c>
      <c r="D1233" s="5" t="s">
        <v>1129</v>
      </c>
      <c r="E1233" s="5">
        <v>2112</v>
      </c>
      <c r="F1233" s="5" t="s">
        <v>767</v>
      </c>
      <c r="G1233" s="3">
        <v>2</v>
      </c>
      <c r="H1233" s="106" t="s">
        <v>1903</v>
      </c>
      <c r="I1233" s="4" t="s">
        <v>1906</v>
      </c>
      <c r="J1233" s="35">
        <v>14.3</v>
      </c>
      <c r="K1233" s="35">
        <v>14.5</v>
      </c>
      <c r="L1233" s="35">
        <f t="shared" si="19"/>
        <v>0.19999999999999929</v>
      </c>
    </row>
    <row r="1234" spans="1:12" ht="14.1" customHeight="1" x14ac:dyDescent="0.45">
      <c r="A1234" s="44">
        <v>1230</v>
      </c>
      <c r="B1234" s="5" t="s">
        <v>21</v>
      </c>
      <c r="C1234" s="5" t="s">
        <v>15</v>
      </c>
      <c r="D1234" s="5" t="s">
        <v>1129</v>
      </c>
      <c r="E1234" s="5">
        <v>2112</v>
      </c>
      <c r="F1234" s="5" t="s">
        <v>767</v>
      </c>
      <c r="G1234" s="3">
        <v>2</v>
      </c>
      <c r="H1234" s="106" t="s">
        <v>1903</v>
      </c>
      <c r="I1234" s="4" t="s">
        <v>1906</v>
      </c>
      <c r="J1234" s="35">
        <v>15.7</v>
      </c>
      <c r="K1234" s="35">
        <v>16.2</v>
      </c>
      <c r="L1234" s="35">
        <f t="shared" si="19"/>
        <v>0.5</v>
      </c>
    </row>
    <row r="1235" spans="1:12" ht="14.1" customHeight="1" x14ac:dyDescent="0.45">
      <c r="A1235" s="44">
        <v>1231</v>
      </c>
      <c r="B1235" s="5" t="s">
        <v>21</v>
      </c>
      <c r="C1235" s="5" t="s">
        <v>15</v>
      </c>
      <c r="D1235" s="5" t="s">
        <v>1131</v>
      </c>
      <c r="E1235" s="5">
        <v>21126</v>
      </c>
      <c r="F1235" s="5" t="s">
        <v>768</v>
      </c>
      <c r="G1235" s="3">
        <v>2</v>
      </c>
      <c r="H1235" s="106" t="s">
        <v>1903</v>
      </c>
      <c r="I1235" s="4" t="s">
        <v>1905</v>
      </c>
      <c r="J1235" s="35">
        <v>0</v>
      </c>
      <c r="K1235" s="35">
        <v>1.1000000000000001</v>
      </c>
      <c r="L1235" s="35">
        <f t="shared" si="19"/>
        <v>1.1000000000000001</v>
      </c>
    </row>
    <row r="1236" spans="1:12" ht="14.1" customHeight="1" x14ac:dyDescent="0.45">
      <c r="A1236" s="44">
        <v>1232</v>
      </c>
      <c r="B1236" s="5" t="s">
        <v>21</v>
      </c>
      <c r="C1236" s="5" t="s">
        <v>15</v>
      </c>
      <c r="D1236" s="5" t="s">
        <v>1131</v>
      </c>
      <c r="E1236" s="5">
        <v>21126</v>
      </c>
      <c r="F1236" s="5" t="s">
        <v>768</v>
      </c>
      <c r="G1236" s="3">
        <v>2</v>
      </c>
      <c r="H1236" s="106" t="s">
        <v>1903</v>
      </c>
      <c r="I1236" s="4" t="s">
        <v>1906</v>
      </c>
      <c r="J1236" s="35">
        <v>0</v>
      </c>
      <c r="K1236" s="35">
        <v>2</v>
      </c>
      <c r="L1236" s="35">
        <f t="shared" si="19"/>
        <v>2</v>
      </c>
    </row>
    <row r="1237" spans="1:12" ht="14.1" customHeight="1" x14ac:dyDescent="0.45">
      <c r="A1237" s="44">
        <v>1233</v>
      </c>
      <c r="B1237" s="5" t="s">
        <v>21</v>
      </c>
      <c r="C1237" s="5" t="s">
        <v>15</v>
      </c>
      <c r="D1237" s="5" t="s">
        <v>1131</v>
      </c>
      <c r="E1237" s="5">
        <v>21126</v>
      </c>
      <c r="F1237" s="5" t="s">
        <v>768</v>
      </c>
      <c r="G1237" s="3">
        <v>2</v>
      </c>
      <c r="H1237" s="106" t="s">
        <v>1903</v>
      </c>
      <c r="I1237" s="4" t="s">
        <v>1905</v>
      </c>
      <c r="J1237" s="35">
        <v>1.1000000000000001</v>
      </c>
      <c r="K1237" s="35">
        <v>5.3</v>
      </c>
      <c r="L1237" s="35">
        <f t="shared" si="19"/>
        <v>4.1999999999999993</v>
      </c>
    </row>
    <row r="1238" spans="1:12" ht="14.1" customHeight="1" x14ac:dyDescent="0.45">
      <c r="A1238" s="44">
        <v>1234</v>
      </c>
      <c r="B1238" s="5" t="s">
        <v>21</v>
      </c>
      <c r="C1238" s="5" t="s">
        <v>15</v>
      </c>
      <c r="D1238" s="5" t="s">
        <v>1131</v>
      </c>
      <c r="E1238" s="5">
        <v>21126</v>
      </c>
      <c r="F1238" s="5" t="s">
        <v>768</v>
      </c>
      <c r="G1238" s="3">
        <v>2</v>
      </c>
      <c r="H1238" s="106" t="s">
        <v>1903</v>
      </c>
      <c r="I1238" s="4" t="s">
        <v>1906</v>
      </c>
      <c r="J1238" s="4">
        <v>2</v>
      </c>
      <c r="K1238" s="4">
        <v>4.5999999999999996</v>
      </c>
      <c r="L1238" s="35">
        <f t="shared" si="19"/>
        <v>2.5999999999999996</v>
      </c>
    </row>
    <row r="1239" spans="1:12" ht="14.1" customHeight="1" x14ac:dyDescent="0.45">
      <c r="A1239" s="44">
        <v>1235</v>
      </c>
      <c r="B1239" s="5" t="s">
        <v>21</v>
      </c>
      <c r="C1239" s="5" t="s">
        <v>15</v>
      </c>
      <c r="D1239" s="5" t="s">
        <v>1130</v>
      </c>
      <c r="E1239" s="5">
        <v>21128</v>
      </c>
      <c r="F1239" s="5" t="s">
        <v>769</v>
      </c>
      <c r="G1239" s="3">
        <v>2</v>
      </c>
      <c r="H1239" s="106" t="s">
        <v>1903</v>
      </c>
      <c r="I1239" s="4" t="s">
        <v>1906</v>
      </c>
      <c r="J1239" s="35">
        <v>0</v>
      </c>
      <c r="K1239" s="35">
        <v>4.2300000000000004</v>
      </c>
      <c r="L1239" s="35">
        <f t="shared" si="19"/>
        <v>4.2300000000000004</v>
      </c>
    </row>
    <row r="1240" spans="1:12" ht="14.1" customHeight="1" x14ac:dyDescent="0.45">
      <c r="A1240" s="44">
        <v>1236</v>
      </c>
      <c r="B1240" s="5" t="s">
        <v>21</v>
      </c>
      <c r="C1240" s="5" t="s">
        <v>15</v>
      </c>
      <c r="D1240" s="5" t="s">
        <v>1130</v>
      </c>
      <c r="E1240" s="5">
        <v>21128</v>
      </c>
      <c r="F1240" s="5" t="s">
        <v>769</v>
      </c>
      <c r="G1240" s="3">
        <v>2</v>
      </c>
      <c r="H1240" s="106" t="s">
        <v>1903</v>
      </c>
      <c r="I1240" s="4" t="s">
        <v>1906</v>
      </c>
      <c r="J1240" s="35">
        <v>0</v>
      </c>
      <c r="K1240" s="35">
        <v>4.3</v>
      </c>
      <c r="L1240" s="35">
        <f t="shared" si="19"/>
        <v>4.3</v>
      </c>
    </row>
    <row r="1241" spans="1:12" ht="14.1" customHeight="1" x14ac:dyDescent="0.45">
      <c r="A1241" s="44">
        <v>1237</v>
      </c>
      <c r="B1241" s="5" t="s">
        <v>21</v>
      </c>
      <c r="C1241" s="5" t="s">
        <v>15</v>
      </c>
      <c r="D1241" s="5" t="s">
        <v>1130</v>
      </c>
      <c r="E1241" s="5">
        <v>21128</v>
      </c>
      <c r="F1241" s="5" t="s">
        <v>769</v>
      </c>
      <c r="G1241" s="3">
        <v>2</v>
      </c>
      <c r="H1241" s="106" t="s">
        <v>1903</v>
      </c>
      <c r="I1241" s="4" t="s">
        <v>1905</v>
      </c>
      <c r="J1241" s="35">
        <v>0.4</v>
      </c>
      <c r="K1241" s="35">
        <v>6</v>
      </c>
      <c r="L1241" s="35">
        <f t="shared" si="19"/>
        <v>5.6</v>
      </c>
    </row>
    <row r="1242" spans="1:12" ht="14.1" customHeight="1" x14ac:dyDescent="0.45">
      <c r="A1242" s="44">
        <v>1238</v>
      </c>
      <c r="B1242" s="5" t="s">
        <v>21</v>
      </c>
      <c r="C1242" s="5" t="s">
        <v>15</v>
      </c>
      <c r="D1242" s="5" t="s">
        <v>1130</v>
      </c>
      <c r="E1242" s="5">
        <v>21128</v>
      </c>
      <c r="F1242" s="5" t="s">
        <v>769</v>
      </c>
      <c r="G1242" s="3">
        <v>2</v>
      </c>
      <c r="H1242" s="106" t="s">
        <v>1903</v>
      </c>
      <c r="I1242" s="4" t="s">
        <v>1906</v>
      </c>
      <c r="J1242" s="35">
        <v>4.34</v>
      </c>
      <c r="K1242" s="35">
        <v>4.7370000000000001</v>
      </c>
      <c r="L1242" s="35">
        <f t="shared" si="19"/>
        <v>0.39700000000000024</v>
      </c>
    </row>
    <row r="1243" spans="1:12" ht="14.1" customHeight="1" x14ac:dyDescent="0.45">
      <c r="A1243" s="44">
        <v>1239</v>
      </c>
      <c r="B1243" s="5" t="s">
        <v>21</v>
      </c>
      <c r="C1243" s="5" t="s">
        <v>15</v>
      </c>
      <c r="D1243" s="5" t="s">
        <v>1130</v>
      </c>
      <c r="E1243" s="5">
        <v>21128</v>
      </c>
      <c r="F1243" s="5" t="s">
        <v>769</v>
      </c>
      <c r="G1243" s="3">
        <v>2</v>
      </c>
      <c r="H1243" s="106" t="s">
        <v>1903</v>
      </c>
      <c r="I1243" s="4" t="s">
        <v>1906</v>
      </c>
      <c r="J1243" s="35">
        <v>5.27</v>
      </c>
      <c r="K1243" s="35">
        <v>5.5</v>
      </c>
      <c r="L1243" s="35">
        <f t="shared" si="19"/>
        <v>0.23000000000000043</v>
      </c>
    </row>
    <row r="1244" spans="1:12" ht="14.1" customHeight="1" x14ac:dyDescent="0.45">
      <c r="A1244" s="44">
        <v>1240</v>
      </c>
      <c r="B1244" s="5" t="s">
        <v>21</v>
      </c>
      <c r="C1244" s="5" t="s">
        <v>15</v>
      </c>
      <c r="D1244" s="5" t="s">
        <v>1132</v>
      </c>
      <c r="E1244" s="5">
        <v>2114</v>
      </c>
      <c r="F1244" s="5" t="s">
        <v>167</v>
      </c>
      <c r="G1244" s="3">
        <v>1</v>
      </c>
      <c r="H1244" s="107" t="s">
        <v>1902</v>
      </c>
      <c r="I1244" s="4" t="s">
        <v>1906</v>
      </c>
      <c r="J1244" s="35">
        <v>0</v>
      </c>
      <c r="K1244" s="35">
        <v>3.6</v>
      </c>
      <c r="L1244" s="35">
        <f t="shared" si="19"/>
        <v>3.6</v>
      </c>
    </row>
    <row r="1245" spans="1:12" ht="14.1" customHeight="1" x14ac:dyDescent="0.45">
      <c r="A1245" s="44">
        <v>1241</v>
      </c>
      <c r="B1245" s="5" t="s">
        <v>21</v>
      </c>
      <c r="C1245" s="5" t="s">
        <v>15</v>
      </c>
      <c r="D1245" s="5" t="s">
        <v>1132</v>
      </c>
      <c r="E1245" s="5">
        <v>2114</v>
      </c>
      <c r="F1245" s="5" t="s">
        <v>167</v>
      </c>
      <c r="G1245" s="3">
        <v>1</v>
      </c>
      <c r="H1245" s="107" t="s">
        <v>1902</v>
      </c>
      <c r="I1245" s="4" t="s">
        <v>1905</v>
      </c>
      <c r="J1245" s="35">
        <v>0.47</v>
      </c>
      <c r="K1245" s="35">
        <v>0.6</v>
      </c>
      <c r="L1245" s="35">
        <f t="shared" si="19"/>
        <v>0.13</v>
      </c>
    </row>
    <row r="1246" spans="1:12" ht="14.1" customHeight="1" x14ac:dyDescent="0.45">
      <c r="A1246" s="44">
        <v>1242</v>
      </c>
      <c r="B1246" s="5" t="s">
        <v>21</v>
      </c>
      <c r="C1246" s="5" t="s">
        <v>15</v>
      </c>
      <c r="D1246" s="5" t="s">
        <v>1132</v>
      </c>
      <c r="E1246" s="5">
        <v>2114</v>
      </c>
      <c r="F1246" s="5" t="s">
        <v>167</v>
      </c>
      <c r="G1246" s="3">
        <v>1</v>
      </c>
      <c r="H1246" s="107" t="s">
        <v>1902</v>
      </c>
      <c r="I1246" s="4" t="s">
        <v>1905</v>
      </c>
      <c r="J1246" s="35">
        <v>1.46</v>
      </c>
      <c r="K1246" s="35">
        <v>1.6319999999999999</v>
      </c>
      <c r="L1246" s="35">
        <f t="shared" si="19"/>
        <v>0.17199999999999993</v>
      </c>
    </row>
    <row r="1247" spans="1:12" ht="14.1" customHeight="1" x14ac:dyDescent="0.45">
      <c r="A1247" s="44">
        <v>1243</v>
      </c>
      <c r="B1247" s="5" t="s">
        <v>21</v>
      </c>
      <c r="C1247" s="5" t="s">
        <v>15</v>
      </c>
      <c r="D1247" s="5" t="s">
        <v>1132</v>
      </c>
      <c r="E1247" s="5">
        <v>2114</v>
      </c>
      <c r="F1247" s="5" t="s">
        <v>167</v>
      </c>
      <c r="G1247" s="3">
        <v>1</v>
      </c>
      <c r="H1247" s="107" t="s">
        <v>1902</v>
      </c>
      <c r="I1247" s="4" t="s">
        <v>1905</v>
      </c>
      <c r="J1247" s="35">
        <v>2.6819999999999999</v>
      </c>
      <c r="K1247" s="35">
        <v>2.8239999999999998</v>
      </c>
      <c r="L1247" s="35">
        <f t="shared" ref="L1247:L1310" si="20">K1247-J1247</f>
        <v>0.1419999999999999</v>
      </c>
    </row>
    <row r="1248" spans="1:12" ht="14.1" customHeight="1" x14ac:dyDescent="0.45">
      <c r="A1248" s="44">
        <v>1244</v>
      </c>
      <c r="B1248" s="5" t="s">
        <v>21</v>
      </c>
      <c r="C1248" s="5" t="s">
        <v>15</v>
      </c>
      <c r="D1248" s="5" t="s">
        <v>1132</v>
      </c>
      <c r="E1248" s="5">
        <v>2114</v>
      </c>
      <c r="F1248" s="5" t="s">
        <v>167</v>
      </c>
      <c r="G1248" s="3">
        <v>2</v>
      </c>
      <c r="H1248" s="107" t="s">
        <v>1902</v>
      </c>
      <c r="I1248" s="4" t="s">
        <v>1906</v>
      </c>
      <c r="J1248" s="35">
        <v>3.5</v>
      </c>
      <c r="K1248" s="35">
        <v>3.7</v>
      </c>
      <c r="L1248" s="35">
        <f t="shared" si="20"/>
        <v>0.20000000000000018</v>
      </c>
    </row>
    <row r="1249" spans="1:12" ht="14.1" customHeight="1" x14ac:dyDescent="0.45">
      <c r="A1249" s="44">
        <v>1245</v>
      </c>
      <c r="B1249" s="5" t="s">
        <v>21</v>
      </c>
      <c r="C1249" s="5" t="s">
        <v>15</v>
      </c>
      <c r="D1249" s="5" t="s">
        <v>1132</v>
      </c>
      <c r="E1249" s="5">
        <v>2114</v>
      </c>
      <c r="F1249" s="5" t="s">
        <v>167</v>
      </c>
      <c r="G1249" s="3">
        <v>1</v>
      </c>
      <c r="H1249" s="107" t="s">
        <v>1902</v>
      </c>
      <c r="I1249" s="4" t="s">
        <v>1905</v>
      </c>
      <c r="J1249" s="35">
        <v>3.6</v>
      </c>
      <c r="K1249" s="35">
        <v>4.2</v>
      </c>
      <c r="L1249" s="35">
        <f t="shared" si="20"/>
        <v>0.60000000000000009</v>
      </c>
    </row>
    <row r="1250" spans="1:12" ht="14.1" customHeight="1" x14ac:dyDescent="0.45">
      <c r="A1250" s="44">
        <v>1246</v>
      </c>
      <c r="B1250" s="5" t="s">
        <v>21</v>
      </c>
      <c r="C1250" s="5" t="s">
        <v>15</v>
      </c>
      <c r="D1250" s="5" t="s">
        <v>1132</v>
      </c>
      <c r="E1250" s="5">
        <v>2114</v>
      </c>
      <c r="F1250" s="5" t="s">
        <v>167</v>
      </c>
      <c r="G1250" s="3">
        <v>2</v>
      </c>
      <c r="H1250" s="106" t="s">
        <v>1903</v>
      </c>
      <c r="I1250" s="4" t="s">
        <v>1906</v>
      </c>
      <c r="J1250" s="35">
        <v>7</v>
      </c>
      <c r="K1250" s="35">
        <v>7.6150000000000002</v>
      </c>
      <c r="L1250" s="35">
        <f t="shared" si="20"/>
        <v>0.61500000000000021</v>
      </c>
    </row>
    <row r="1251" spans="1:12" ht="14.1" customHeight="1" x14ac:dyDescent="0.45">
      <c r="A1251" s="44">
        <v>1247</v>
      </c>
      <c r="B1251" s="5" t="s">
        <v>21</v>
      </c>
      <c r="C1251" s="5" t="s">
        <v>15</v>
      </c>
      <c r="D1251" s="5" t="s">
        <v>1132</v>
      </c>
      <c r="E1251" s="5">
        <v>2114</v>
      </c>
      <c r="F1251" s="5" t="s">
        <v>167</v>
      </c>
      <c r="G1251" s="3">
        <v>2</v>
      </c>
      <c r="H1251" s="106" t="s">
        <v>1903</v>
      </c>
      <c r="I1251" s="4" t="s">
        <v>1905</v>
      </c>
      <c r="J1251" s="35">
        <v>7.5</v>
      </c>
      <c r="K1251" s="35">
        <v>7.8419999999999996</v>
      </c>
      <c r="L1251" s="35">
        <f t="shared" si="20"/>
        <v>0.34199999999999964</v>
      </c>
    </row>
    <row r="1252" spans="1:12" ht="14.1" customHeight="1" x14ac:dyDescent="0.45">
      <c r="A1252" s="44">
        <v>1248</v>
      </c>
      <c r="B1252" s="5" t="s">
        <v>21</v>
      </c>
      <c r="C1252" s="5" t="s">
        <v>15</v>
      </c>
      <c r="D1252" s="5" t="s">
        <v>1132</v>
      </c>
      <c r="E1252" s="5">
        <v>2114</v>
      </c>
      <c r="F1252" s="5" t="s">
        <v>167</v>
      </c>
      <c r="G1252" s="3">
        <v>2</v>
      </c>
      <c r="H1252" s="106" t="s">
        <v>1903</v>
      </c>
      <c r="I1252" s="4" t="s">
        <v>1905</v>
      </c>
      <c r="J1252" s="35">
        <v>8.1229999999999993</v>
      </c>
      <c r="K1252" s="35">
        <v>8.5660000000000007</v>
      </c>
      <c r="L1252" s="35">
        <f t="shared" si="20"/>
        <v>0.44300000000000139</v>
      </c>
    </row>
    <row r="1253" spans="1:12" ht="14.1" customHeight="1" x14ac:dyDescent="0.45">
      <c r="A1253" s="44">
        <v>1249</v>
      </c>
      <c r="B1253" s="5" t="s">
        <v>21</v>
      </c>
      <c r="C1253" s="5" t="s">
        <v>15</v>
      </c>
      <c r="D1253" s="5" t="s">
        <v>1132</v>
      </c>
      <c r="E1253" s="5">
        <v>2114</v>
      </c>
      <c r="F1253" s="5" t="s">
        <v>167</v>
      </c>
      <c r="G1253" s="3">
        <v>2</v>
      </c>
      <c r="H1253" s="106" t="s">
        <v>1903</v>
      </c>
      <c r="I1253" s="4" t="s">
        <v>1906</v>
      </c>
      <c r="J1253" s="35">
        <v>8.7449999999999992</v>
      </c>
      <c r="K1253" s="35">
        <v>9.8190000000000008</v>
      </c>
      <c r="L1253" s="35">
        <f t="shared" si="20"/>
        <v>1.0740000000000016</v>
      </c>
    </row>
    <row r="1254" spans="1:12" ht="14.1" customHeight="1" x14ac:dyDescent="0.45">
      <c r="A1254" s="44">
        <v>1250</v>
      </c>
      <c r="B1254" s="5" t="s">
        <v>21</v>
      </c>
      <c r="C1254" s="5" t="s">
        <v>15</v>
      </c>
      <c r="D1254" s="5" t="s">
        <v>1132</v>
      </c>
      <c r="E1254" s="5">
        <v>2114</v>
      </c>
      <c r="F1254" s="5" t="s">
        <v>167</v>
      </c>
      <c r="G1254" s="3">
        <v>2</v>
      </c>
      <c r="H1254" s="106" t="s">
        <v>1903</v>
      </c>
      <c r="I1254" s="4" t="s">
        <v>1905</v>
      </c>
      <c r="J1254" s="35">
        <v>9.1839999999999993</v>
      </c>
      <c r="K1254" s="35">
        <v>9.5</v>
      </c>
      <c r="L1254" s="35">
        <f t="shared" si="20"/>
        <v>0.31600000000000072</v>
      </c>
    </row>
    <row r="1255" spans="1:12" ht="14.1" customHeight="1" x14ac:dyDescent="0.45">
      <c r="A1255" s="44">
        <v>1251</v>
      </c>
      <c r="B1255" s="5" t="s">
        <v>21</v>
      </c>
      <c r="C1255" s="5" t="s">
        <v>15</v>
      </c>
      <c r="D1255" s="5" t="s">
        <v>1132</v>
      </c>
      <c r="E1255" s="5">
        <v>2114</v>
      </c>
      <c r="F1255" s="5" t="s">
        <v>167</v>
      </c>
      <c r="G1255" s="3">
        <v>2</v>
      </c>
      <c r="H1255" s="106" t="s">
        <v>1903</v>
      </c>
      <c r="I1255" s="4" t="s">
        <v>1906</v>
      </c>
      <c r="J1255" s="35">
        <v>10.23</v>
      </c>
      <c r="K1255" s="35">
        <v>12.435</v>
      </c>
      <c r="L1255" s="35">
        <f t="shared" si="20"/>
        <v>2.2050000000000001</v>
      </c>
    </row>
    <row r="1256" spans="1:12" ht="14.1" customHeight="1" x14ac:dyDescent="0.45">
      <c r="A1256" s="44">
        <v>1252</v>
      </c>
      <c r="B1256" s="5" t="s">
        <v>21</v>
      </c>
      <c r="C1256" s="5" t="s">
        <v>15</v>
      </c>
      <c r="D1256" s="5" t="s">
        <v>1132</v>
      </c>
      <c r="E1256" s="5">
        <v>2114</v>
      </c>
      <c r="F1256" s="5" t="s">
        <v>167</v>
      </c>
      <c r="G1256" s="3">
        <v>2</v>
      </c>
      <c r="H1256" s="106" t="s">
        <v>1903</v>
      </c>
      <c r="I1256" s="4" t="s">
        <v>1905</v>
      </c>
      <c r="J1256" s="35">
        <v>10.23</v>
      </c>
      <c r="K1256" s="35">
        <v>11.8</v>
      </c>
      <c r="L1256" s="35">
        <f t="shared" si="20"/>
        <v>1.5700000000000003</v>
      </c>
    </row>
    <row r="1257" spans="1:12" ht="14.1" customHeight="1" x14ac:dyDescent="0.45">
      <c r="A1257" s="44">
        <v>1253</v>
      </c>
      <c r="B1257" s="5" t="s">
        <v>21</v>
      </c>
      <c r="C1257" s="5" t="s">
        <v>15</v>
      </c>
      <c r="D1257" s="5" t="s">
        <v>1133</v>
      </c>
      <c r="E1257" s="5">
        <v>2116</v>
      </c>
      <c r="F1257" s="5" t="s">
        <v>770</v>
      </c>
      <c r="G1257" s="3">
        <v>1</v>
      </c>
      <c r="H1257" s="107" t="s">
        <v>1902</v>
      </c>
      <c r="I1257" s="4" t="s">
        <v>1905</v>
      </c>
      <c r="J1257" s="35">
        <v>0</v>
      </c>
      <c r="K1257" s="35">
        <v>5</v>
      </c>
      <c r="L1257" s="35">
        <f t="shared" si="20"/>
        <v>5</v>
      </c>
    </row>
    <row r="1258" spans="1:12" ht="14.1" customHeight="1" x14ac:dyDescent="0.45">
      <c r="A1258" s="44">
        <v>1254</v>
      </c>
      <c r="B1258" s="5" t="s">
        <v>21</v>
      </c>
      <c r="C1258" s="5" t="s">
        <v>15</v>
      </c>
      <c r="D1258" s="5" t="s">
        <v>1133</v>
      </c>
      <c r="E1258" s="5">
        <v>2116</v>
      </c>
      <c r="F1258" s="5" t="s">
        <v>770</v>
      </c>
      <c r="G1258" s="3">
        <v>1</v>
      </c>
      <c r="H1258" s="107" t="s">
        <v>1902</v>
      </c>
      <c r="I1258" s="4" t="s">
        <v>1906</v>
      </c>
      <c r="J1258" s="35">
        <v>0.3</v>
      </c>
      <c r="K1258" s="35">
        <v>4.79</v>
      </c>
      <c r="L1258" s="35">
        <f t="shared" si="20"/>
        <v>4.49</v>
      </c>
    </row>
    <row r="1259" spans="1:12" ht="14.1" customHeight="1" x14ac:dyDescent="0.45">
      <c r="A1259" s="44">
        <v>1255</v>
      </c>
      <c r="B1259" s="5" t="s">
        <v>21</v>
      </c>
      <c r="C1259" s="5" t="s">
        <v>15</v>
      </c>
      <c r="D1259" s="5" t="s">
        <v>1133</v>
      </c>
      <c r="E1259" s="5">
        <v>2116</v>
      </c>
      <c r="F1259" s="5" t="s">
        <v>770</v>
      </c>
      <c r="G1259" s="3">
        <v>1</v>
      </c>
      <c r="H1259" s="107" t="s">
        <v>1902</v>
      </c>
      <c r="I1259" s="4" t="s">
        <v>1906</v>
      </c>
      <c r="J1259" s="35">
        <v>18.5</v>
      </c>
      <c r="K1259" s="35">
        <v>21.5</v>
      </c>
      <c r="L1259" s="35">
        <f t="shared" si="20"/>
        <v>3</v>
      </c>
    </row>
    <row r="1260" spans="1:12" ht="14.1" customHeight="1" x14ac:dyDescent="0.45">
      <c r="A1260" s="44">
        <v>1256</v>
      </c>
      <c r="B1260" s="5" t="s">
        <v>21</v>
      </c>
      <c r="C1260" s="5" t="s">
        <v>15</v>
      </c>
      <c r="D1260" s="5" t="s">
        <v>1133</v>
      </c>
      <c r="E1260" s="5">
        <v>2116</v>
      </c>
      <c r="F1260" s="5" t="s">
        <v>770</v>
      </c>
      <c r="G1260" s="3">
        <v>1</v>
      </c>
      <c r="H1260" s="107" t="s">
        <v>1902</v>
      </c>
      <c r="I1260" s="4" t="s">
        <v>1905</v>
      </c>
      <c r="J1260" s="35">
        <v>20.114999999999998</v>
      </c>
      <c r="K1260" s="35">
        <v>20.399999999999999</v>
      </c>
      <c r="L1260" s="35">
        <f t="shared" si="20"/>
        <v>0.28500000000000014</v>
      </c>
    </row>
    <row r="1261" spans="1:12" ht="14.1" customHeight="1" x14ac:dyDescent="0.45">
      <c r="A1261" s="44">
        <v>1257</v>
      </c>
      <c r="B1261" s="5" t="s">
        <v>21</v>
      </c>
      <c r="C1261" s="5" t="s">
        <v>15</v>
      </c>
      <c r="D1261" s="5" t="s">
        <v>1133</v>
      </c>
      <c r="E1261" s="5">
        <v>2116</v>
      </c>
      <c r="F1261" s="5" t="s">
        <v>770</v>
      </c>
      <c r="G1261" s="3">
        <v>1</v>
      </c>
      <c r="H1261" s="107" t="s">
        <v>1902</v>
      </c>
      <c r="I1261" s="4" t="s">
        <v>1905</v>
      </c>
      <c r="J1261" s="35">
        <v>20.59</v>
      </c>
      <c r="K1261" s="35">
        <v>21.5</v>
      </c>
      <c r="L1261" s="35">
        <f t="shared" si="20"/>
        <v>0.91000000000000014</v>
      </c>
    </row>
    <row r="1262" spans="1:12" ht="14.1" customHeight="1" x14ac:dyDescent="0.45">
      <c r="A1262" s="44">
        <v>1258</v>
      </c>
      <c r="B1262" s="5" t="s">
        <v>21</v>
      </c>
      <c r="C1262" s="5" t="s">
        <v>15</v>
      </c>
      <c r="D1262" s="5" t="s">
        <v>1133</v>
      </c>
      <c r="E1262" s="5">
        <v>2116</v>
      </c>
      <c r="F1262" s="5" t="s">
        <v>770</v>
      </c>
      <c r="G1262" s="3">
        <v>1</v>
      </c>
      <c r="H1262" s="107" t="s">
        <v>1902</v>
      </c>
      <c r="I1262" s="4" t="s">
        <v>1906</v>
      </c>
      <c r="J1262" s="35">
        <v>25.56</v>
      </c>
      <c r="K1262" s="35">
        <v>28.05</v>
      </c>
      <c r="L1262" s="35">
        <f t="shared" si="20"/>
        <v>2.490000000000002</v>
      </c>
    </row>
    <row r="1263" spans="1:12" ht="14.1" customHeight="1" x14ac:dyDescent="0.45">
      <c r="A1263" s="44">
        <v>1259</v>
      </c>
      <c r="B1263" s="5" t="s">
        <v>21</v>
      </c>
      <c r="C1263" s="5" t="s">
        <v>15</v>
      </c>
      <c r="D1263" s="5" t="s">
        <v>1133</v>
      </c>
      <c r="E1263" s="5">
        <v>2116</v>
      </c>
      <c r="F1263" s="5" t="s">
        <v>770</v>
      </c>
      <c r="G1263" s="3">
        <v>1</v>
      </c>
      <c r="H1263" s="107" t="s">
        <v>1902</v>
      </c>
      <c r="I1263" s="4" t="s">
        <v>1905</v>
      </c>
      <c r="J1263" s="35">
        <v>27</v>
      </c>
      <c r="K1263" s="35">
        <v>27.4</v>
      </c>
      <c r="L1263" s="35">
        <f t="shared" si="20"/>
        <v>0.39999999999999858</v>
      </c>
    </row>
    <row r="1264" spans="1:12" ht="14.1" customHeight="1" x14ac:dyDescent="0.45">
      <c r="A1264" s="44">
        <v>1260</v>
      </c>
      <c r="B1264" s="5" t="s">
        <v>21</v>
      </c>
      <c r="C1264" s="5" t="s">
        <v>15</v>
      </c>
      <c r="D1264" s="5" t="s">
        <v>1133</v>
      </c>
      <c r="E1264" s="5">
        <v>2116</v>
      </c>
      <c r="F1264" s="5" t="s">
        <v>770</v>
      </c>
      <c r="G1264" s="3">
        <v>1</v>
      </c>
      <c r="H1264" s="107" t="s">
        <v>1902</v>
      </c>
      <c r="I1264" s="4" t="s">
        <v>1906</v>
      </c>
      <c r="J1264" s="35">
        <v>32.284999999999997</v>
      </c>
      <c r="K1264" s="35">
        <v>33.082999999999998</v>
      </c>
      <c r="L1264" s="35">
        <f t="shared" si="20"/>
        <v>0.79800000000000182</v>
      </c>
    </row>
    <row r="1265" spans="1:12" ht="14.1" customHeight="1" x14ac:dyDescent="0.45">
      <c r="A1265" s="44">
        <v>1261</v>
      </c>
      <c r="B1265" s="5" t="s">
        <v>21</v>
      </c>
      <c r="C1265" s="5" t="s">
        <v>15</v>
      </c>
      <c r="D1265" s="5" t="s">
        <v>1134</v>
      </c>
      <c r="E1265" s="5">
        <v>21168</v>
      </c>
      <c r="F1265" s="5" t="s">
        <v>771</v>
      </c>
      <c r="G1265" s="3">
        <v>1</v>
      </c>
      <c r="H1265" s="107" t="s">
        <v>1902</v>
      </c>
      <c r="I1265" s="4" t="s">
        <v>1906</v>
      </c>
      <c r="J1265" s="35">
        <v>0</v>
      </c>
      <c r="K1265" s="35">
        <v>1.2</v>
      </c>
      <c r="L1265" s="35">
        <f t="shared" si="20"/>
        <v>1.2</v>
      </c>
    </row>
    <row r="1266" spans="1:12" ht="14.1" customHeight="1" x14ac:dyDescent="0.45">
      <c r="A1266" s="44">
        <v>1262</v>
      </c>
      <c r="B1266" s="5" t="s">
        <v>21</v>
      </c>
      <c r="C1266" s="5" t="s">
        <v>15</v>
      </c>
      <c r="D1266" s="5" t="s">
        <v>1134</v>
      </c>
      <c r="E1266" s="5">
        <v>21168</v>
      </c>
      <c r="F1266" s="5" t="s">
        <v>771</v>
      </c>
      <c r="G1266" s="3">
        <v>1</v>
      </c>
      <c r="H1266" s="107" t="s">
        <v>1902</v>
      </c>
      <c r="I1266" s="4" t="s">
        <v>1905</v>
      </c>
      <c r="J1266" s="35">
        <v>0</v>
      </c>
      <c r="K1266" s="35">
        <v>1</v>
      </c>
      <c r="L1266" s="35">
        <f t="shared" si="20"/>
        <v>1</v>
      </c>
    </row>
    <row r="1267" spans="1:12" ht="14.1" customHeight="1" x14ac:dyDescent="0.45">
      <c r="A1267" s="44">
        <v>1263</v>
      </c>
      <c r="B1267" s="5" t="s">
        <v>21</v>
      </c>
      <c r="C1267" s="5" t="s">
        <v>15</v>
      </c>
      <c r="D1267" s="5" t="s">
        <v>1135</v>
      </c>
      <c r="E1267" s="5">
        <v>2118</v>
      </c>
      <c r="F1267" s="5" t="s">
        <v>772</v>
      </c>
      <c r="G1267" s="3">
        <v>1</v>
      </c>
      <c r="H1267" s="107" t="s">
        <v>1902</v>
      </c>
      <c r="I1267" s="4" t="s">
        <v>1906</v>
      </c>
      <c r="J1267" s="35">
        <v>0</v>
      </c>
      <c r="K1267" s="35">
        <v>1.9</v>
      </c>
      <c r="L1267" s="35">
        <f t="shared" si="20"/>
        <v>1.9</v>
      </c>
    </row>
    <row r="1268" spans="1:12" ht="14.1" customHeight="1" x14ac:dyDescent="0.45">
      <c r="A1268" s="44">
        <v>1264</v>
      </c>
      <c r="B1268" s="5" t="s">
        <v>21</v>
      </c>
      <c r="C1268" s="5" t="s">
        <v>15</v>
      </c>
      <c r="D1268" s="5" t="s">
        <v>1135</v>
      </c>
      <c r="E1268" s="5">
        <v>2118</v>
      </c>
      <c r="F1268" s="5" t="s">
        <v>772</v>
      </c>
      <c r="G1268" s="3">
        <v>2</v>
      </c>
      <c r="H1268" s="106" t="s">
        <v>1903</v>
      </c>
      <c r="I1268" s="4" t="s">
        <v>1906</v>
      </c>
      <c r="J1268" s="35">
        <v>0</v>
      </c>
      <c r="K1268" s="35">
        <v>12</v>
      </c>
      <c r="L1268" s="35">
        <f t="shared" si="20"/>
        <v>12</v>
      </c>
    </row>
    <row r="1269" spans="1:12" ht="14.1" customHeight="1" x14ac:dyDescent="0.45">
      <c r="A1269" s="44">
        <v>1265</v>
      </c>
      <c r="B1269" s="5" t="s">
        <v>21</v>
      </c>
      <c r="C1269" s="5" t="s">
        <v>15</v>
      </c>
      <c r="D1269" s="5" t="s">
        <v>1135</v>
      </c>
      <c r="E1269" s="5">
        <v>2118</v>
      </c>
      <c r="F1269" s="5" t="s">
        <v>772</v>
      </c>
      <c r="G1269" s="3">
        <v>2</v>
      </c>
      <c r="H1269" s="106" t="s">
        <v>1903</v>
      </c>
      <c r="I1269" s="4" t="s">
        <v>1905</v>
      </c>
      <c r="J1269" s="35">
        <v>0</v>
      </c>
      <c r="K1269" s="35">
        <v>13.7</v>
      </c>
      <c r="L1269" s="35">
        <f t="shared" si="20"/>
        <v>13.7</v>
      </c>
    </row>
    <row r="1270" spans="1:12" ht="14.1" customHeight="1" x14ac:dyDescent="0.45">
      <c r="A1270" s="44">
        <v>1266</v>
      </c>
      <c r="B1270" s="5" t="s">
        <v>21</v>
      </c>
      <c r="C1270" s="5" t="s">
        <v>15</v>
      </c>
      <c r="D1270" s="5" t="s">
        <v>1135</v>
      </c>
      <c r="E1270" s="5">
        <v>2118</v>
      </c>
      <c r="F1270" s="5" t="s">
        <v>772</v>
      </c>
      <c r="G1270" s="3">
        <v>2</v>
      </c>
      <c r="H1270" s="106" t="s">
        <v>1903</v>
      </c>
      <c r="I1270" s="4" t="s">
        <v>1906</v>
      </c>
      <c r="J1270" s="35">
        <v>12.1</v>
      </c>
      <c r="K1270" s="35">
        <v>13.76</v>
      </c>
      <c r="L1270" s="35">
        <f t="shared" si="20"/>
        <v>1.6600000000000001</v>
      </c>
    </row>
    <row r="1271" spans="1:12" ht="14.1" customHeight="1" x14ac:dyDescent="0.45">
      <c r="A1271" s="44">
        <v>1267</v>
      </c>
      <c r="B1271" s="5" t="s">
        <v>21</v>
      </c>
      <c r="C1271" s="5" t="s">
        <v>15</v>
      </c>
      <c r="D1271" s="5" t="s">
        <v>1135</v>
      </c>
      <c r="E1271" s="5">
        <v>2118</v>
      </c>
      <c r="F1271" s="5" t="s">
        <v>772</v>
      </c>
      <c r="G1271" s="3">
        <v>2</v>
      </c>
      <c r="H1271" s="106" t="s">
        <v>1903</v>
      </c>
      <c r="I1271" s="4" t="s">
        <v>1906</v>
      </c>
      <c r="J1271" s="35">
        <v>14</v>
      </c>
      <c r="K1271" s="35">
        <v>15</v>
      </c>
      <c r="L1271" s="35">
        <f t="shared" si="20"/>
        <v>1</v>
      </c>
    </row>
    <row r="1272" spans="1:12" ht="14.1" customHeight="1" x14ac:dyDescent="0.45">
      <c r="A1272" s="44">
        <v>1268</v>
      </c>
      <c r="B1272" s="5" t="s">
        <v>21</v>
      </c>
      <c r="C1272" s="5" t="s">
        <v>15</v>
      </c>
      <c r="D1272" s="5" t="s">
        <v>1135</v>
      </c>
      <c r="E1272" s="5">
        <v>2118</v>
      </c>
      <c r="F1272" s="5" t="s">
        <v>772</v>
      </c>
      <c r="G1272" s="3">
        <v>2</v>
      </c>
      <c r="H1272" s="106" t="s">
        <v>1903</v>
      </c>
      <c r="I1272" s="4" t="s">
        <v>1905</v>
      </c>
      <c r="J1272" s="35">
        <v>14.4</v>
      </c>
      <c r="K1272" s="35">
        <v>14.5</v>
      </c>
      <c r="L1272" s="35">
        <f t="shared" si="20"/>
        <v>9.9999999999999645E-2</v>
      </c>
    </row>
    <row r="1273" spans="1:12" ht="14.1" customHeight="1" x14ac:dyDescent="0.45">
      <c r="A1273" s="44">
        <v>1269</v>
      </c>
      <c r="B1273" s="5" t="s">
        <v>21</v>
      </c>
      <c r="C1273" s="5" t="s">
        <v>15</v>
      </c>
      <c r="D1273" s="5" t="s">
        <v>1135</v>
      </c>
      <c r="E1273" s="5">
        <v>2118</v>
      </c>
      <c r="F1273" s="5" t="s">
        <v>772</v>
      </c>
      <c r="G1273" s="3">
        <v>2</v>
      </c>
      <c r="H1273" s="106" t="s">
        <v>1903</v>
      </c>
      <c r="I1273" s="4" t="s">
        <v>1905</v>
      </c>
      <c r="J1273" s="35">
        <v>14.7</v>
      </c>
      <c r="K1273" s="35">
        <v>15</v>
      </c>
      <c r="L1273" s="35">
        <f t="shared" si="20"/>
        <v>0.30000000000000071</v>
      </c>
    </row>
    <row r="1274" spans="1:12" ht="14.1" customHeight="1" x14ac:dyDescent="0.45">
      <c r="A1274" s="44">
        <v>1270</v>
      </c>
      <c r="B1274" s="5" t="s">
        <v>21</v>
      </c>
      <c r="C1274" s="5" t="s">
        <v>15</v>
      </c>
      <c r="D1274" s="5" t="s">
        <v>1136</v>
      </c>
      <c r="E1274" s="5">
        <v>21188</v>
      </c>
      <c r="F1274" s="5" t="s">
        <v>111</v>
      </c>
      <c r="G1274" s="3">
        <v>2</v>
      </c>
      <c r="H1274" s="106" t="s">
        <v>1903</v>
      </c>
      <c r="I1274" s="4" t="s">
        <v>1906</v>
      </c>
      <c r="J1274" s="35">
        <v>0</v>
      </c>
      <c r="K1274" s="35">
        <v>2.13</v>
      </c>
      <c r="L1274" s="35">
        <f t="shared" si="20"/>
        <v>2.13</v>
      </c>
    </row>
    <row r="1275" spans="1:12" ht="14.1" customHeight="1" x14ac:dyDescent="0.45">
      <c r="A1275" s="44">
        <v>1271</v>
      </c>
      <c r="B1275" s="5" t="s">
        <v>21</v>
      </c>
      <c r="C1275" s="5" t="s">
        <v>15</v>
      </c>
      <c r="D1275" s="5" t="s">
        <v>1136</v>
      </c>
      <c r="E1275" s="5">
        <v>21188</v>
      </c>
      <c r="F1275" s="5" t="s">
        <v>111</v>
      </c>
      <c r="G1275" s="3">
        <v>2</v>
      </c>
      <c r="H1275" s="106" t="s">
        <v>1903</v>
      </c>
      <c r="I1275" s="4" t="s">
        <v>1905</v>
      </c>
      <c r="J1275" s="35">
        <v>0</v>
      </c>
      <c r="K1275" s="35">
        <v>8.6999999999999993</v>
      </c>
      <c r="L1275" s="35">
        <f t="shared" si="20"/>
        <v>8.6999999999999993</v>
      </c>
    </row>
    <row r="1276" spans="1:12" ht="14.1" customHeight="1" x14ac:dyDescent="0.45">
      <c r="A1276" s="44">
        <v>1272</v>
      </c>
      <c r="B1276" s="5" t="s">
        <v>21</v>
      </c>
      <c r="C1276" s="5" t="s">
        <v>15</v>
      </c>
      <c r="D1276" s="5" t="s">
        <v>1136</v>
      </c>
      <c r="E1276" s="5">
        <v>21188</v>
      </c>
      <c r="F1276" s="5" t="s">
        <v>111</v>
      </c>
      <c r="G1276" s="3">
        <v>2</v>
      </c>
      <c r="H1276" s="106" t="s">
        <v>1903</v>
      </c>
      <c r="I1276" s="4" t="s">
        <v>1906</v>
      </c>
      <c r="J1276" s="35">
        <v>2.29</v>
      </c>
      <c r="K1276" s="35">
        <v>2.42</v>
      </c>
      <c r="L1276" s="35">
        <f t="shared" si="20"/>
        <v>0.12999999999999989</v>
      </c>
    </row>
    <row r="1277" spans="1:12" ht="14.1" customHeight="1" x14ac:dyDescent="0.45">
      <c r="A1277" s="44">
        <v>1273</v>
      </c>
      <c r="B1277" s="5" t="s">
        <v>21</v>
      </c>
      <c r="C1277" s="5" t="s">
        <v>15</v>
      </c>
      <c r="D1277" s="5" t="s">
        <v>1136</v>
      </c>
      <c r="E1277" s="5">
        <v>21188</v>
      </c>
      <c r="F1277" s="5" t="s">
        <v>111</v>
      </c>
      <c r="G1277" s="3">
        <v>2</v>
      </c>
      <c r="H1277" s="106" t="s">
        <v>1903</v>
      </c>
      <c r="I1277" s="4" t="s">
        <v>1906</v>
      </c>
      <c r="J1277" s="35">
        <v>2.4700000000000002</v>
      </c>
      <c r="K1277" s="35">
        <v>2.79</v>
      </c>
      <c r="L1277" s="35">
        <f t="shared" si="20"/>
        <v>0.31999999999999984</v>
      </c>
    </row>
    <row r="1278" spans="1:12" ht="14.1" customHeight="1" x14ac:dyDescent="0.45">
      <c r="A1278" s="44">
        <v>1274</v>
      </c>
      <c r="B1278" s="5" t="s">
        <v>21</v>
      </c>
      <c r="C1278" s="5" t="s">
        <v>15</v>
      </c>
      <c r="D1278" s="5" t="s">
        <v>1136</v>
      </c>
      <c r="E1278" s="5">
        <v>21188</v>
      </c>
      <c r="F1278" s="5" t="s">
        <v>111</v>
      </c>
      <c r="G1278" s="3">
        <v>2</v>
      </c>
      <c r="H1278" s="106" t="s">
        <v>1903</v>
      </c>
      <c r="I1278" s="4" t="s">
        <v>1906</v>
      </c>
      <c r="J1278" s="35">
        <v>2.86</v>
      </c>
      <c r="K1278" s="35">
        <v>3.3</v>
      </c>
      <c r="L1278" s="35">
        <f t="shared" si="20"/>
        <v>0.43999999999999995</v>
      </c>
    </row>
    <row r="1279" spans="1:12" ht="14.1" customHeight="1" x14ac:dyDescent="0.45">
      <c r="A1279" s="44">
        <v>1275</v>
      </c>
      <c r="B1279" s="5" t="s">
        <v>21</v>
      </c>
      <c r="C1279" s="5" t="s">
        <v>15</v>
      </c>
      <c r="D1279" s="5" t="s">
        <v>1136</v>
      </c>
      <c r="E1279" s="5">
        <v>21188</v>
      </c>
      <c r="F1279" s="5" t="s">
        <v>111</v>
      </c>
      <c r="G1279" s="3">
        <v>2</v>
      </c>
      <c r="H1279" s="106" t="s">
        <v>1903</v>
      </c>
      <c r="I1279" s="4" t="s">
        <v>1906</v>
      </c>
      <c r="J1279" s="35">
        <v>3.3</v>
      </c>
      <c r="K1279" s="35">
        <v>3.43</v>
      </c>
      <c r="L1279" s="35">
        <f t="shared" si="20"/>
        <v>0.13000000000000034</v>
      </c>
    </row>
    <row r="1280" spans="1:12" ht="14.1" customHeight="1" x14ac:dyDescent="0.45">
      <c r="A1280" s="44">
        <v>1276</v>
      </c>
      <c r="B1280" s="5" t="s">
        <v>21</v>
      </c>
      <c r="C1280" s="5" t="s">
        <v>15</v>
      </c>
      <c r="D1280" s="5" t="s">
        <v>1136</v>
      </c>
      <c r="E1280" s="5">
        <v>21188</v>
      </c>
      <c r="F1280" s="5" t="s">
        <v>111</v>
      </c>
      <c r="G1280" s="3">
        <v>2</v>
      </c>
      <c r="H1280" s="106" t="s">
        <v>1903</v>
      </c>
      <c r="I1280" s="4" t="s">
        <v>1906</v>
      </c>
      <c r="J1280" s="35">
        <v>4.4000000000000004</v>
      </c>
      <c r="K1280" s="35">
        <v>8.6999999999999993</v>
      </c>
      <c r="L1280" s="35">
        <f t="shared" si="20"/>
        <v>4.2999999999999989</v>
      </c>
    </row>
    <row r="1281" spans="1:12" ht="14.1" customHeight="1" x14ac:dyDescent="0.45">
      <c r="A1281" s="44">
        <v>1277</v>
      </c>
      <c r="B1281" s="5" t="s">
        <v>21</v>
      </c>
      <c r="C1281" s="5" t="s">
        <v>15</v>
      </c>
      <c r="D1281" s="5" t="s">
        <v>1137</v>
      </c>
      <c r="E1281" s="5">
        <v>21194</v>
      </c>
      <c r="F1281" s="5" t="s">
        <v>773</v>
      </c>
      <c r="G1281" s="3">
        <v>2</v>
      </c>
      <c r="H1281" s="106" t="s">
        <v>1903</v>
      </c>
      <c r="I1281" s="4" t="s">
        <v>1906</v>
      </c>
      <c r="J1281" s="35">
        <v>0.14000000000000001</v>
      </c>
      <c r="K1281" s="35">
        <v>0.9</v>
      </c>
      <c r="L1281" s="35">
        <f t="shared" si="20"/>
        <v>0.76</v>
      </c>
    </row>
    <row r="1282" spans="1:12" ht="14.1" customHeight="1" x14ac:dyDescent="0.45">
      <c r="A1282" s="44">
        <v>1278</v>
      </c>
      <c r="B1282" s="5" t="s">
        <v>21</v>
      </c>
      <c r="C1282" s="5" t="s">
        <v>15</v>
      </c>
      <c r="D1282" s="5" t="s">
        <v>1137</v>
      </c>
      <c r="E1282" s="5">
        <v>21194</v>
      </c>
      <c r="F1282" s="5" t="s">
        <v>773</v>
      </c>
      <c r="G1282" s="3">
        <v>2</v>
      </c>
      <c r="H1282" s="106" t="s">
        <v>1903</v>
      </c>
      <c r="I1282" s="4" t="s">
        <v>1905</v>
      </c>
      <c r="J1282" s="35">
        <v>0.14000000000000001</v>
      </c>
      <c r="K1282" s="35">
        <v>1.5</v>
      </c>
      <c r="L1282" s="35">
        <f t="shared" si="20"/>
        <v>1.3599999999999999</v>
      </c>
    </row>
    <row r="1283" spans="1:12" ht="14.1" customHeight="1" x14ac:dyDescent="0.45">
      <c r="A1283" s="44">
        <v>1279</v>
      </c>
      <c r="B1283" s="5" t="s">
        <v>21</v>
      </c>
      <c r="C1283" s="5" t="s">
        <v>15</v>
      </c>
      <c r="D1283" s="5" t="s">
        <v>1137</v>
      </c>
      <c r="E1283" s="5">
        <v>21194</v>
      </c>
      <c r="F1283" s="5" t="s">
        <v>773</v>
      </c>
      <c r="G1283" s="3">
        <v>2</v>
      </c>
      <c r="H1283" s="106" t="s">
        <v>1903</v>
      </c>
      <c r="I1283" s="4" t="s">
        <v>1906</v>
      </c>
      <c r="J1283" s="35">
        <v>1.08</v>
      </c>
      <c r="K1283" s="35">
        <v>1.4</v>
      </c>
      <c r="L1283" s="35">
        <f t="shared" si="20"/>
        <v>0.31999999999999984</v>
      </c>
    </row>
    <row r="1284" spans="1:12" ht="14.1" customHeight="1" x14ac:dyDescent="0.45">
      <c r="A1284" s="44">
        <v>1280</v>
      </c>
      <c r="B1284" s="5" t="s">
        <v>21</v>
      </c>
      <c r="C1284" s="5" t="s">
        <v>15</v>
      </c>
      <c r="D1284" s="5" t="s">
        <v>1137</v>
      </c>
      <c r="E1284" s="5">
        <v>21194</v>
      </c>
      <c r="F1284" s="5" t="s">
        <v>773</v>
      </c>
      <c r="G1284" s="3">
        <v>2</v>
      </c>
      <c r="H1284" s="106" t="s">
        <v>1903</v>
      </c>
      <c r="I1284" s="4" t="s">
        <v>1906</v>
      </c>
      <c r="J1284" s="35">
        <v>2.37</v>
      </c>
      <c r="K1284" s="35">
        <v>2.63</v>
      </c>
      <c r="L1284" s="35">
        <f t="shared" si="20"/>
        <v>0.25999999999999979</v>
      </c>
    </row>
    <row r="1285" spans="1:12" ht="14.1" customHeight="1" x14ac:dyDescent="0.45">
      <c r="A1285" s="44">
        <v>1281</v>
      </c>
      <c r="B1285" s="5" t="s">
        <v>21</v>
      </c>
      <c r="C1285" s="5" t="s">
        <v>15</v>
      </c>
      <c r="D1285" s="5" t="s">
        <v>1137</v>
      </c>
      <c r="E1285" s="5">
        <v>21194</v>
      </c>
      <c r="F1285" s="5" t="s">
        <v>773</v>
      </c>
      <c r="G1285" s="3">
        <v>2</v>
      </c>
      <c r="H1285" s="106" t="s">
        <v>1903</v>
      </c>
      <c r="I1285" s="4" t="s">
        <v>1906</v>
      </c>
      <c r="J1285" s="35">
        <v>3</v>
      </c>
      <c r="K1285" s="35">
        <v>3.1440000000000001</v>
      </c>
      <c r="L1285" s="35">
        <f t="shared" si="20"/>
        <v>0.14400000000000013</v>
      </c>
    </row>
    <row r="1286" spans="1:12" ht="14.1" customHeight="1" x14ac:dyDescent="0.45">
      <c r="A1286" s="44">
        <v>1282</v>
      </c>
      <c r="B1286" s="5" t="s">
        <v>21</v>
      </c>
      <c r="C1286" s="5" t="s">
        <v>15</v>
      </c>
      <c r="D1286" s="5" t="s">
        <v>1137</v>
      </c>
      <c r="E1286" s="5">
        <v>21194</v>
      </c>
      <c r="F1286" s="5" t="s">
        <v>773</v>
      </c>
      <c r="G1286" s="3">
        <v>2</v>
      </c>
      <c r="H1286" s="106" t="s">
        <v>1903</v>
      </c>
      <c r="I1286" s="4" t="s">
        <v>1905</v>
      </c>
      <c r="J1286" s="35">
        <v>4</v>
      </c>
      <c r="K1286" s="35">
        <v>6</v>
      </c>
      <c r="L1286" s="35">
        <f t="shared" si="20"/>
        <v>2</v>
      </c>
    </row>
    <row r="1287" spans="1:12" ht="14.1" customHeight="1" x14ac:dyDescent="0.45">
      <c r="A1287" s="44">
        <v>1283</v>
      </c>
      <c r="B1287" s="5" t="s">
        <v>21</v>
      </c>
      <c r="C1287" s="5" t="s">
        <v>15</v>
      </c>
      <c r="D1287" s="5" t="s">
        <v>1137</v>
      </c>
      <c r="E1287" s="5">
        <v>21194</v>
      </c>
      <c r="F1287" s="5" t="s">
        <v>773</v>
      </c>
      <c r="G1287" s="3">
        <v>2</v>
      </c>
      <c r="H1287" s="106" t="s">
        <v>1903</v>
      </c>
      <c r="I1287" s="4" t="s">
        <v>1906</v>
      </c>
      <c r="J1287" s="35">
        <v>5.258</v>
      </c>
      <c r="K1287" s="35">
        <v>6.0869999999999997</v>
      </c>
      <c r="L1287" s="35">
        <f t="shared" si="20"/>
        <v>0.82899999999999974</v>
      </c>
    </row>
    <row r="1288" spans="1:12" ht="14.1" customHeight="1" x14ac:dyDescent="0.45">
      <c r="A1288" s="44">
        <v>1284</v>
      </c>
      <c r="B1288" s="5" t="s">
        <v>21</v>
      </c>
      <c r="C1288" s="5" t="s">
        <v>15</v>
      </c>
      <c r="D1288" s="5" t="s">
        <v>1138</v>
      </c>
      <c r="E1288" s="5">
        <v>212</v>
      </c>
      <c r="F1288" s="5" t="s">
        <v>774</v>
      </c>
      <c r="G1288" s="3">
        <v>1</v>
      </c>
      <c r="H1288" s="107" t="s">
        <v>1902</v>
      </c>
      <c r="I1288" s="4" t="s">
        <v>1905</v>
      </c>
      <c r="J1288" s="35">
        <v>0</v>
      </c>
      <c r="K1288" s="35">
        <v>5.3</v>
      </c>
      <c r="L1288" s="35">
        <f t="shared" si="20"/>
        <v>5.3</v>
      </c>
    </row>
    <row r="1289" spans="1:12" ht="14.1" customHeight="1" x14ac:dyDescent="0.45">
      <c r="A1289" s="44">
        <v>1285</v>
      </c>
      <c r="B1289" s="5" t="s">
        <v>21</v>
      </c>
      <c r="C1289" s="5" t="s">
        <v>15</v>
      </c>
      <c r="D1289" s="5" t="s">
        <v>1138</v>
      </c>
      <c r="E1289" s="5">
        <v>212</v>
      </c>
      <c r="F1289" s="5" t="s">
        <v>774</v>
      </c>
      <c r="G1289" s="3">
        <v>1</v>
      </c>
      <c r="H1289" s="107" t="s">
        <v>1902</v>
      </c>
      <c r="I1289" s="4" t="s">
        <v>1906</v>
      </c>
      <c r="J1289" s="35">
        <v>10.75</v>
      </c>
      <c r="K1289" s="35">
        <v>12.2</v>
      </c>
      <c r="L1289" s="35">
        <f t="shared" si="20"/>
        <v>1.4499999999999993</v>
      </c>
    </row>
    <row r="1290" spans="1:12" ht="14.1" customHeight="1" x14ac:dyDescent="0.45">
      <c r="A1290" s="44">
        <v>1286</v>
      </c>
      <c r="B1290" s="5" t="s">
        <v>21</v>
      </c>
      <c r="C1290" s="5" t="s">
        <v>15</v>
      </c>
      <c r="D1290" s="5" t="s">
        <v>1138</v>
      </c>
      <c r="E1290" s="5">
        <v>212</v>
      </c>
      <c r="F1290" s="5" t="s">
        <v>774</v>
      </c>
      <c r="G1290" s="3">
        <v>1</v>
      </c>
      <c r="H1290" s="107" t="s">
        <v>1902</v>
      </c>
      <c r="I1290" s="4" t="s">
        <v>1905</v>
      </c>
      <c r="J1290" s="35">
        <v>15.5</v>
      </c>
      <c r="K1290" s="35">
        <v>15.89</v>
      </c>
      <c r="L1290" s="35">
        <f t="shared" si="20"/>
        <v>0.39000000000000057</v>
      </c>
    </row>
    <row r="1291" spans="1:12" ht="14.1" customHeight="1" x14ac:dyDescent="0.45">
      <c r="A1291" s="44">
        <v>1287</v>
      </c>
      <c r="B1291" s="5" t="s">
        <v>21</v>
      </c>
      <c r="C1291" s="5" t="s">
        <v>15</v>
      </c>
      <c r="D1291" s="5" t="s">
        <v>1138</v>
      </c>
      <c r="E1291" s="5">
        <v>212</v>
      </c>
      <c r="F1291" s="5" t="s">
        <v>774</v>
      </c>
      <c r="G1291" s="3">
        <v>1</v>
      </c>
      <c r="H1291" s="107" t="s">
        <v>1902</v>
      </c>
      <c r="I1291" s="4" t="s">
        <v>1905</v>
      </c>
      <c r="J1291" s="35">
        <v>16.5</v>
      </c>
      <c r="K1291" s="35">
        <v>16.559999999999999</v>
      </c>
      <c r="L1291" s="35">
        <f t="shared" si="20"/>
        <v>5.9999999999998721E-2</v>
      </c>
    </row>
    <row r="1292" spans="1:12" ht="14.1" customHeight="1" x14ac:dyDescent="0.45">
      <c r="A1292" s="44">
        <v>1288</v>
      </c>
      <c r="B1292" s="5" t="s">
        <v>21</v>
      </c>
      <c r="C1292" s="5" t="s">
        <v>15</v>
      </c>
      <c r="D1292" s="5" t="s">
        <v>1138</v>
      </c>
      <c r="E1292" s="5">
        <v>212</v>
      </c>
      <c r="F1292" s="5" t="s">
        <v>774</v>
      </c>
      <c r="G1292" s="3">
        <v>1</v>
      </c>
      <c r="H1292" s="107" t="s">
        <v>1902</v>
      </c>
      <c r="I1292" s="4" t="s">
        <v>1905</v>
      </c>
      <c r="J1292" s="35">
        <v>24.5</v>
      </c>
      <c r="K1292" s="35">
        <v>26.5</v>
      </c>
      <c r="L1292" s="35">
        <f t="shared" si="20"/>
        <v>2</v>
      </c>
    </row>
    <row r="1293" spans="1:12" ht="14.1" customHeight="1" x14ac:dyDescent="0.45">
      <c r="A1293" s="44">
        <v>1289</v>
      </c>
      <c r="B1293" s="5" t="s">
        <v>21</v>
      </c>
      <c r="C1293" s="5" t="s">
        <v>15</v>
      </c>
      <c r="D1293" s="5" t="s">
        <v>1138</v>
      </c>
      <c r="E1293" s="5">
        <v>212</v>
      </c>
      <c r="F1293" s="5" t="s">
        <v>774</v>
      </c>
      <c r="G1293" s="3">
        <v>1</v>
      </c>
      <c r="H1293" s="107" t="s">
        <v>1902</v>
      </c>
      <c r="I1293" s="4" t="s">
        <v>1906</v>
      </c>
      <c r="J1293" s="35">
        <v>34</v>
      </c>
      <c r="K1293" s="35">
        <v>35</v>
      </c>
      <c r="L1293" s="35">
        <f t="shared" si="20"/>
        <v>1</v>
      </c>
    </row>
    <row r="1294" spans="1:12" ht="14.1" customHeight="1" x14ac:dyDescent="0.45">
      <c r="A1294" s="44">
        <v>1290</v>
      </c>
      <c r="B1294" s="5" t="s">
        <v>21</v>
      </c>
      <c r="C1294" s="5" t="s">
        <v>15</v>
      </c>
      <c r="D1294" s="5" t="s">
        <v>1138</v>
      </c>
      <c r="E1294" s="5">
        <v>212</v>
      </c>
      <c r="F1294" s="5" t="s">
        <v>774</v>
      </c>
      <c r="G1294" s="3">
        <v>1</v>
      </c>
      <c r="H1294" s="107" t="s">
        <v>1902</v>
      </c>
      <c r="I1294" s="4" t="s">
        <v>1905</v>
      </c>
      <c r="J1294" s="35">
        <v>34.049999999999997</v>
      </c>
      <c r="K1294" s="35">
        <v>35.15</v>
      </c>
      <c r="L1294" s="35">
        <f t="shared" si="20"/>
        <v>1.1000000000000014</v>
      </c>
    </row>
    <row r="1295" spans="1:12" ht="14.1" customHeight="1" x14ac:dyDescent="0.45">
      <c r="A1295" s="44">
        <v>1291</v>
      </c>
      <c r="B1295" s="5" t="s">
        <v>21</v>
      </c>
      <c r="C1295" s="5" t="s">
        <v>15</v>
      </c>
      <c r="D1295" s="5" t="s">
        <v>1138</v>
      </c>
      <c r="E1295" s="5">
        <v>212</v>
      </c>
      <c r="F1295" s="5" t="s">
        <v>774</v>
      </c>
      <c r="G1295" s="3">
        <v>1</v>
      </c>
      <c r="H1295" s="107" t="s">
        <v>1902</v>
      </c>
      <c r="I1295" s="4" t="s">
        <v>1906</v>
      </c>
      <c r="J1295" s="35">
        <v>36.5</v>
      </c>
      <c r="K1295" s="35">
        <v>38</v>
      </c>
      <c r="L1295" s="35">
        <f t="shared" si="20"/>
        <v>1.5</v>
      </c>
    </row>
    <row r="1296" spans="1:12" ht="14.1" customHeight="1" x14ac:dyDescent="0.45">
      <c r="A1296" s="44">
        <v>1292</v>
      </c>
      <c r="B1296" s="5" t="s">
        <v>21</v>
      </c>
      <c r="C1296" s="5" t="s">
        <v>15</v>
      </c>
      <c r="D1296" s="5" t="s">
        <v>1138</v>
      </c>
      <c r="E1296" s="5">
        <v>212</v>
      </c>
      <c r="F1296" s="5" t="s">
        <v>774</v>
      </c>
      <c r="G1296" s="3">
        <v>1</v>
      </c>
      <c r="H1296" s="107" t="s">
        <v>1902</v>
      </c>
      <c r="I1296" s="4" t="s">
        <v>1905</v>
      </c>
      <c r="J1296" s="35">
        <v>36.6</v>
      </c>
      <c r="K1296" s="35">
        <v>37.659999999999997</v>
      </c>
      <c r="L1296" s="35">
        <f t="shared" si="20"/>
        <v>1.0599999999999952</v>
      </c>
    </row>
    <row r="1297" spans="1:12" ht="14.1" customHeight="1" x14ac:dyDescent="0.45">
      <c r="A1297" s="44">
        <v>1293</v>
      </c>
      <c r="B1297" s="5" t="s">
        <v>21</v>
      </c>
      <c r="C1297" s="5" t="s">
        <v>15</v>
      </c>
      <c r="D1297" s="5" t="s">
        <v>1138</v>
      </c>
      <c r="E1297" s="5">
        <v>212</v>
      </c>
      <c r="F1297" s="5" t="s">
        <v>774</v>
      </c>
      <c r="G1297" s="3">
        <v>1</v>
      </c>
      <c r="H1297" s="107" t="s">
        <v>1902</v>
      </c>
      <c r="I1297" s="4" t="s">
        <v>1905</v>
      </c>
      <c r="J1297" s="35">
        <v>38.5</v>
      </c>
      <c r="K1297" s="35">
        <v>39.049999999999997</v>
      </c>
      <c r="L1297" s="35">
        <f t="shared" si="20"/>
        <v>0.54999999999999716</v>
      </c>
    </row>
    <row r="1298" spans="1:12" ht="14.1" customHeight="1" x14ac:dyDescent="0.45">
      <c r="A1298" s="44">
        <v>1294</v>
      </c>
      <c r="B1298" s="5" t="s">
        <v>21</v>
      </c>
      <c r="C1298" s="5" t="s">
        <v>15</v>
      </c>
      <c r="D1298" s="5" t="s">
        <v>1138</v>
      </c>
      <c r="E1298" s="5">
        <v>212</v>
      </c>
      <c r="F1298" s="5" t="s">
        <v>774</v>
      </c>
      <c r="G1298" s="3">
        <v>1</v>
      </c>
      <c r="H1298" s="107" t="s">
        <v>1902</v>
      </c>
      <c r="I1298" s="4" t="s">
        <v>1905</v>
      </c>
      <c r="J1298" s="35">
        <v>39.130000000000003</v>
      </c>
      <c r="K1298" s="35">
        <v>39.314999999999998</v>
      </c>
      <c r="L1298" s="35">
        <f t="shared" si="20"/>
        <v>0.18499999999999517</v>
      </c>
    </row>
    <row r="1299" spans="1:12" ht="14.1" customHeight="1" x14ac:dyDescent="0.45">
      <c r="A1299" s="44">
        <v>1295</v>
      </c>
      <c r="B1299" s="5" t="s">
        <v>21</v>
      </c>
      <c r="C1299" s="5" t="s">
        <v>15</v>
      </c>
      <c r="D1299" s="5" t="s">
        <v>1138</v>
      </c>
      <c r="E1299" s="5">
        <v>212</v>
      </c>
      <c r="F1299" s="5" t="s">
        <v>774</v>
      </c>
      <c r="G1299" s="3">
        <v>1</v>
      </c>
      <c r="H1299" s="107" t="s">
        <v>1902</v>
      </c>
      <c r="I1299" s="4" t="s">
        <v>1906</v>
      </c>
      <c r="J1299" s="35">
        <v>39.299999999999997</v>
      </c>
      <c r="K1299" s="35">
        <v>41.115000000000002</v>
      </c>
      <c r="L1299" s="35">
        <f t="shared" si="20"/>
        <v>1.8150000000000048</v>
      </c>
    </row>
    <row r="1300" spans="1:12" ht="14.1" customHeight="1" x14ac:dyDescent="0.45">
      <c r="A1300" s="44">
        <v>1296</v>
      </c>
      <c r="B1300" s="5" t="s">
        <v>21</v>
      </c>
      <c r="C1300" s="5" t="s">
        <v>15</v>
      </c>
      <c r="D1300" s="5" t="s">
        <v>1138</v>
      </c>
      <c r="E1300" s="5">
        <v>212</v>
      </c>
      <c r="F1300" s="5" t="s">
        <v>774</v>
      </c>
      <c r="G1300" s="3">
        <v>1</v>
      </c>
      <c r="H1300" s="107" t="s">
        <v>1902</v>
      </c>
      <c r="I1300" s="4" t="s">
        <v>1905</v>
      </c>
      <c r="J1300" s="35">
        <v>39.909999999999997</v>
      </c>
      <c r="K1300" s="35">
        <v>41</v>
      </c>
      <c r="L1300" s="35">
        <f t="shared" si="20"/>
        <v>1.0900000000000034</v>
      </c>
    </row>
    <row r="1301" spans="1:12" ht="14.1" customHeight="1" x14ac:dyDescent="0.45">
      <c r="A1301" s="44">
        <v>1297</v>
      </c>
      <c r="B1301" s="5" t="s">
        <v>21</v>
      </c>
      <c r="C1301" s="5" t="s">
        <v>15</v>
      </c>
      <c r="D1301" s="5" t="s">
        <v>1138</v>
      </c>
      <c r="E1301" s="5">
        <v>212</v>
      </c>
      <c r="F1301" s="5" t="s">
        <v>774</v>
      </c>
      <c r="G1301" s="3">
        <v>1</v>
      </c>
      <c r="H1301" s="107" t="s">
        <v>1902</v>
      </c>
      <c r="I1301" s="4" t="s">
        <v>1905</v>
      </c>
      <c r="J1301" s="35">
        <v>47.09</v>
      </c>
      <c r="K1301" s="35">
        <v>47.5</v>
      </c>
      <c r="L1301" s="35">
        <f t="shared" si="20"/>
        <v>0.40999999999999659</v>
      </c>
    </row>
    <row r="1302" spans="1:12" ht="14.1" customHeight="1" x14ac:dyDescent="0.45">
      <c r="A1302" s="44">
        <v>1298</v>
      </c>
      <c r="B1302" s="5" t="s">
        <v>21</v>
      </c>
      <c r="C1302" s="5" t="s">
        <v>15</v>
      </c>
      <c r="D1302" s="5" t="s">
        <v>1138</v>
      </c>
      <c r="E1302" s="5">
        <v>212</v>
      </c>
      <c r="F1302" s="5" t="s">
        <v>774</v>
      </c>
      <c r="G1302" s="3">
        <v>1</v>
      </c>
      <c r="H1302" s="107" t="s">
        <v>1902</v>
      </c>
      <c r="I1302" s="4" t="s">
        <v>1905</v>
      </c>
      <c r="J1302" s="35">
        <v>48</v>
      </c>
      <c r="K1302" s="35">
        <v>49.5</v>
      </c>
      <c r="L1302" s="35">
        <f t="shared" si="20"/>
        <v>1.5</v>
      </c>
    </row>
    <row r="1303" spans="1:12" ht="14.1" customHeight="1" x14ac:dyDescent="0.45">
      <c r="A1303" s="44">
        <v>1299</v>
      </c>
      <c r="B1303" s="5" t="s">
        <v>21</v>
      </c>
      <c r="C1303" s="5" t="s">
        <v>15</v>
      </c>
      <c r="D1303" s="5" t="s">
        <v>1138</v>
      </c>
      <c r="E1303" s="5">
        <v>212</v>
      </c>
      <c r="F1303" s="5" t="s">
        <v>774</v>
      </c>
      <c r="G1303" s="3">
        <v>1</v>
      </c>
      <c r="H1303" s="107" t="s">
        <v>1902</v>
      </c>
      <c r="I1303" s="4" t="s">
        <v>1906</v>
      </c>
      <c r="J1303" s="35">
        <v>48.1</v>
      </c>
      <c r="K1303" s="35">
        <v>49.39</v>
      </c>
      <c r="L1303" s="35">
        <f t="shared" si="20"/>
        <v>1.2899999999999991</v>
      </c>
    </row>
    <row r="1304" spans="1:12" ht="14.1" customHeight="1" x14ac:dyDescent="0.45">
      <c r="A1304" s="44">
        <v>1300</v>
      </c>
      <c r="B1304" s="5" t="s">
        <v>21</v>
      </c>
      <c r="C1304" s="5" t="s">
        <v>15</v>
      </c>
      <c r="D1304" s="5" t="s">
        <v>1139</v>
      </c>
      <c r="E1304" s="5">
        <v>2126</v>
      </c>
      <c r="F1304" s="5" t="s">
        <v>775</v>
      </c>
      <c r="G1304" s="3">
        <v>1</v>
      </c>
      <c r="H1304" s="107" t="s">
        <v>1902</v>
      </c>
      <c r="I1304" s="4" t="s">
        <v>1905</v>
      </c>
      <c r="J1304" s="35">
        <v>0.26</v>
      </c>
      <c r="K1304" s="35">
        <v>0.38</v>
      </c>
      <c r="L1304" s="35">
        <f t="shared" si="20"/>
        <v>0.12</v>
      </c>
    </row>
    <row r="1305" spans="1:12" ht="14.1" customHeight="1" x14ac:dyDescent="0.45">
      <c r="A1305" s="44">
        <v>1301</v>
      </c>
      <c r="B1305" s="5" t="s">
        <v>21</v>
      </c>
      <c r="C1305" s="5" t="s">
        <v>15</v>
      </c>
      <c r="D1305" s="5" t="s">
        <v>1139</v>
      </c>
      <c r="E1305" s="5">
        <v>2126</v>
      </c>
      <c r="F1305" s="5" t="s">
        <v>775</v>
      </c>
      <c r="G1305" s="3">
        <v>1</v>
      </c>
      <c r="H1305" s="107" t="s">
        <v>1902</v>
      </c>
      <c r="I1305" s="4" t="s">
        <v>1905</v>
      </c>
      <c r="J1305" s="35">
        <v>0.66</v>
      </c>
      <c r="K1305" s="35">
        <v>1.79</v>
      </c>
      <c r="L1305" s="35">
        <f t="shared" si="20"/>
        <v>1.1299999999999999</v>
      </c>
    </row>
    <row r="1306" spans="1:12" ht="14.1" customHeight="1" x14ac:dyDescent="0.45">
      <c r="A1306" s="44">
        <v>1302</v>
      </c>
      <c r="B1306" s="5" t="s">
        <v>21</v>
      </c>
      <c r="C1306" s="5" t="s">
        <v>15</v>
      </c>
      <c r="D1306" s="5" t="s">
        <v>1139</v>
      </c>
      <c r="E1306" s="5">
        <v>2126</v>
      </c>
      <c r="F1306" s="5" t="s">
        <v>775</v>
      </c>
      <c r="G1306" s="3">
        <v>1</v>
      </c>
      <c r="H1306" s="107" t="s">
        <v>1902</v>
      </c>
      <c r="I1306" s="4" t="s">
        <v>1906</v>
      </c>
      <c r="J1306" s="35">
        <v>0.7</v>
      </c>
      <c r="K1306" s="35">
        <v>1.9</v>
      </c>
      <c r="L1306" s="35">
        <f t="shared" si="20"/>
        <v>1.2</v>
      </c>
    </row>
    <row r="1307" spans="1:12" ht="14.1" customHeight="1" x14ac:dyDescent="0.45">
      <c r="A1307" s="44">
        <v>1303</v>
      </c>
      <c r="B1307" s="5" t="s">
        <v>21</v>
      </c>
      <c r="C1307" s="5" t="s">
        <v>15</v>
      </c>
      <c r="D1307" s="5" t="s">
        <v>1139</v>
      </c>
      <c r="E1307" s="5">
        <v>2126</v>
      </c>
      <c r="F1307" s="5" t="s">
        <v>775</v>
      </c>
      <c r="G1307" s="3">
        <v>1</v>
      </c>
      <c r="H1307" s="107" t="s">
        <v>1902</v>
      </c>
      <c r="I1307" s="4" t="s">
        <v>1906</v>
      </c>
      <c r="J1307" s="35">
        <v>2.2999999999999998</v>
      </c>
      <c r="K1307" s="35">
        <v>4.4000000000000004</v>
      </c>
      <c r="L1307" s="35">
        <f t="shared" si="20"/>
        <v>2.1000000000000005</v>
      </c>
    </row>
    <row r="1308" spans="1:12" ht="14.1" customHeight="1" x14ac:dyDescent="0.45">
      <c r="A1308" s="44">
        <v>1304</v>
      </c>
      <c r="B1308" s="5" t="s">
        <v>21</v>
      </c>
      <c r="C1308" s="5" t="s">
        <v>15</v>
      </c>
      <c r="D1308" s="5" t="s">
        <v>1139</v>
      </c>
      <c r="E1308" s="5">
        <v>2126</v>
      </c>
      <c r="F1308" s="5" t="s">
        <v>775</v>
      </c>
      <c r="G1308" s="3">
        <v>1</v>
      </c>
      <c r="H1308" s="107" t="s">
        <v>1902</v>
      </c>
      <c r="I1308" s="4" t="s">
        <v>1905</v>
      </c>
      <c r="J1308" s="35">
        <v>3.65</v>
      </c>
      <c r="K1308" s="35">
        <v>5.5149999999999997</v>
      </c>
      <c r="L1308" s="35">
        <f t="shared" si="20"/>
        <v>1.8649999999999998</v>
      </c>
    </row>
    <row r="1309" spans="1:12" ht="14.1" customHeight="1" x14ac:dyDescent="0.45">
      <c r="A1309" s="44">
        <v>1305</v>
      </c>
      <c r="B1309" s="5" t="s">
        <v>21</v>
      </c>
      <c r="C1309" s="5" t="s">
        <v>15</v>
      </c>
      <c r="D1309" s="5" t="s">
        <v>1139</v>
      </c>
      <c r="E1309" s="5">
        <v>2126</v>
      </c>
      <c r="F1309" s="5" t="s">
        <v>775</v>
      </c>
      <c r="G1309" s="3">
        <v>1</v>
      </c>
      <c r="H1309" s="107" t="s">
        <v>1902</v>
      </c>
      <c r="I1309" s="4" t="s">
        <v>1906</v>
      </c>
      <c r="J1309" s="35">
        <v>5.9</v>
      </c>
      <c r="K1309" s="35">
        <v>6.4</v>
      </c>
      <c r="L1309" s="35">
        <f t="shared" si="20"/>
        <v>0.5</v>
      </c>
    </row>
    <row r="1310" spans="1:12" ht="14.1" customHeight="1" x14ac:dyDescent="0.45">
      <c r="A1310" s="44">
        <v>1306</v>
      </c>
      <c r="B1310" s="5" t="s">
        <v>21</v>
      </c>
      <c r="C1310" s="5" t="s">
        <v>15</v>
      </c>
      <c r="D1310" s="5" t="s">
        <v>1139</v>
      </c>
      <c r="E1310" s="5">
        <v>2126</v>
      </c>
      <c r="F1310" s="5" t="s">
        <v>775</v>
      </c>
      <c r="G1310" s="3">
        <v>1</v>
      </c>
      <c r="H1310" s="107" t="s">
        <v>1902</v>
      </c>
      <c r="I1310" s="4" t="s">
        <v>1905</v>
      </c>
      <c r="J1310" s="35">
        <v>6</v>
      </c>
      <c r="K1310" s="35">
        <v>6.2649999999999997</v>
      </c>
      <c r="L1310" s="35">
        <f t="shared" si="20"/>
        <v>0.26499999999999968</v>
      </c>
    </row>
    <row r="1311" spans="1:12" ht="14.1" customHeight="1" x14ac:dyDescent="0.45">
      <c r="A1311" s="44">
        <v>1307</v>
      </c>
      <c r="B1311" s="5" t="s">
        <v>21</v>
      </c>
      <c r="C1311" s="5" t="s">
        <v>15</v>
      </c>
      <c r="D1311" s="5" t="s">
        <v>1139</v>
      </c>
      <c r="E1311" s="5">
        <v>2126</v>
      </c>
      <c r="F1311" s="5" t="s">
        <v>775</v>
      </c>
      <c r="G1311" s="3">
        <v>1</v>
      </c>
      <c r="H1311" s="107" t="s">
        <v>1902</v>
      </c>
      <c r="I1311" s="4" t="s">
        <v>1905</v>
      </c>
      <c r="J1311" s="35">
        <v>6.32</v>
      </c>
      <c r="K1311" s="35">
        <v>6.5</v>
      </c>
      <c r="L1311" s="35">
        <f t="shared" ref="L1311:L1351" si="21">K1311-J1311</f>
        <v>0.17999999999999972</v>
      </c>
    </row>
    <row r="1312" spans="1:12" ht="14.1" customHeight="1" x14ac:dyDescent="0.45">
      <c r="A1312" s="44">
        <v>1308</v>
      </c>
      <c r="B1312" s="5" t="s">
        <v>21</v>
      </c>
      <c r="C1312" s="5" t="s">
        <v>15</v>
      </c>
      <c r="D1312" s="5" t="s">
        <v>1139</v>
      </c>
      <c r="E1312" s="5">
        <v>2126</v>
      </c>
      <c r="F1312" s="5" t="s">
        <v>775</v>
      </c>
      <c r="G1312" s="3">
        <v>1</v>
      </c>
      <c r="H1312" s="107" t="s">
        <v>1902</v>
      </c>
      <c r="I1312" s="4" t="s">
        <v>1906</v>
      </c>
      <c r="J1312" s="35">
        <v>6.7</v>
      </c>
      <c r="K1312" s="35">
        <v>6.76</v>
      </c>
      <c r="L1312" s="35">
        <f t="shared" si="21"/>
        <v>5.9999999999999609E-2</v>
      </c>
    </row>
    <row r="1313" spans="1:12" ht="14.1" customHeight="1" x14ac:dyDescent="0.45">
      <c r="A1313" s="44">
        <v>1309</v>
      </c>
      <c r="B1313" s="5" t="s">
        <v>21</v>
      </c>
      <c r="C1313" s="5" t="s">
        <v>15</v>
      </c>
      <c r="D1313" s="5" t="s">
        <v>1139</v>
      </c>
      <c r="E1313" s="5">
        <v>2126</v>
      </c>
      <c r="F1313" s="5" t="s">
        <v>775</v>
      </c>
      <c r="G1313" s="3">
        <v>1</v>
      </c>
      <c r="H1313" s="107" t="s">
        <v>1902</v>
      </c>
      <c r="I1313" s="4" t="s">
        <v>1905</v>
      </c>
      <c r="J1313" s="35">
        <v>6.9</v>
      </c>
      <c r="K1313" s="35">
        <v>7.05</v>
      </c>
      <c r="L1313" s="35">
        <f t="shared" si="21"/>
        <v>0.14999999999999947</v>
      </c>
    </row>
    <row r="1314" spans="1:12" ht="14.1" customHeight="1" x14ac:dyDescent="0.45">
      <c r="A1314" s="44">
        <v>1310</v>
      </c>
      <c r="B1314" s="5" t="s">
        <v>21</v>
      </c>
      <c r="C1314" s="5" t="s">
        <v>15</v>
      </c>
      <c r="D1314" s="5" t="s">
        <v>1139</v>
      </c>
      <c r="E1314" s="5">
        <v>2126</v>
      </c>
      <c r="F1314" s="5" t="s">
        <v>775</v>
      </c>
      <c r="G1314" s="3">
        <v>1</v>
      </c>
      <c r="H1314" s="107" t="s">
        <v>1902</v>
      </c>
      <c r="I1314" s="4" t="s">
        <v>1905</v>
      </c>
      <c r="J1314" s="35">
        <v>7.2</v>
      </c>
      <c r="K1314" s="35">
        <v>7.6</v>
      </c>
      <c r="L1314" s="35">
        <f t="shared" si="21"/>
        <v>0.39999999999999947</v>
      </c>
    </row>
    <row r="1315" spans="1:12" ht="14.1" customHeight="1" x14ac:dyDescent="0.45">
      <c r="A1315" s="44">
        <v>1311</v>
      </c>
      <c r="B1315" s="5" t="s">
        <v>21</v>
      </c>
      <c r="C1315" s="5" t="s">
        <v>15</v>
      </c>
      <c r="D1315" s="5" t="s">
        <v>1139</v>
      </c>
      <c r="E1315" s="5">
        <v>2126</v>
      </c>
      <c r="F1315" s="5" t="s">
        <v>775</v>
      </c>
      <c r="G1315" s="3">
        <v>1</v>
      </c>
      <c r="H1315" s="107" t="s">
        <v>1902</v>
      </c>
      <c r="I1315" s="4" t="s">
        <v>1906</v>
      </c>
      <c r="J1315" s="35">
        <v>7.4</v>
      </c>
      <c r="K1315" s="35">
        <v>7.79</v>
      </c>
      <c r="L1315" s="35">
        <f t="shared" si="21"/>
        <v>0.38999999999999968</v>
      </c>
    </row>
    <row r="1316" spans="1:12" ht="14.1" customHeight="1" x14ac:dyDescent="0.45">
      <c r="A1316" s="44">
        <v>1312</v>
      </c>
      <c r="B1316" s="5" t="s">
        <v>21</v>
      </c>
      <c r="C1316" s="5" t="s">
        <v>15</v>
      </c>
      <c r="D1316" s="5" t="s">
        <v>1139</v>
      </c>
      <c r="E1316" s="5">
        <v>2126</v>
      </c>
      <c r="F1316" s="5" t="s">
        <v>775</v>
      </c>
      <c r="G1316" s="3">
        <v>1</v>
      </c>
      <c r="H1316" s="107" t="s">
        <v>1902</v>
      </c>
      <c r="I1316" s="4" t="s">
        <v>1905</v>
      </c>
      <c r="J1316" s="35">
        <v>8.02</v>
      </c>
      <c r="K1316" s="35">
        <v>8.68</v>
      </c>
      <c r="L1316" s="35">
        <f t="shared" si="21"/>
        <v>0.66000000000000014</v>
      </c>
    </row>
    <row r="1317" spans="1:12" ht="14.1" customHeight="1" x14ac:dyDescent="0.45">
      <c r="A1317" s="44">
        <v>1313</v>
      </c>
      <c r="B1317" s="5" t="s">
        <v>21</v>
      </c>
      <c r="C1317" s="5" t="s">
        <v>15</v>
      </c>
      <c r="D1317" s="5" t="s">
        <v>1139</v>
      </c>
      <c r="E1317" s="5">
        <v>2126</v>
      </c>
      <c r="F1317" s="5" t="s">
        <v>775</v>
      </c>
      <c r="G1317" s="3">
        <v>1</v>
      </c>
      <c r="H1317" s="107" t="s">
        <v>1902</v>
      </c>
      <c r="I1317" s="4" t="s">
        <v>1906</v>
      </c>
      <c r="J1317" s="35">
        <v>8.3000000000000007</v>
      </c>
      <c r="K1317" s="35">
        <v>8.4499999999999993</v>
      </c>
      <c r="L1317" s="35">
        <f t="shared" si="21"/>
        <v>0.14999999999999858</v>
      </c>
    </row>
    <row r="1318" spans="1:12" ht="14.1" customHeight="1" x14ac:dyDescent="0.45">
      <c r="A1318" s="44">
        <v>1314</v>
      </c>
      <c r="B1318" s="5" t="s">
        <v>21</v>
      </c>
      <c r="C1318" s="5" t="s">
        <v>15</v>
      </c>
      <c r="D1318" s="5" t="s">
        <v>1139</v>
      </c>
      <c r="E1318" s="5">
        <v>2126</v>
      </c>
      <c r="F1318" s="5" t="s">
        <v>775</v>
      </c>
      <c r="G1318" s="3">
        <v>1</v>
      </c>
      <c r="H1318" s="107" t="s">
        <v>1902</v>
      </c>
      <c r="I1318" s="4" t="s">
        <v>1906</v>
      </c>
      <c r="J1318" s="35">
        <v>8.85</v>
      </c>
      <c r="K1318" s="35">
        <v>9.4499999999999993</v>
      </c>
      <c r="L1318" s="35">
        <f t="shared" si="21"/>
        <v>0.59999999999999964</v>
      </c>
    </row>
    <row r="1319" spans="1:12" ht="14.1" customHeight="1" x14ac:dyDescent="0.45">
      <c r="A1319" s="44">
        <v>1315</v>
      </c>
      <c r="B1319" s="5" t="s">
        <v>21</v>
      </c>
      <c r="C1319" s="5" t="s">
        <v>15</v>
      </c>
      <c r="D1319" s="5" t="s">
        <v>1139</v>
      </c>
      <c r="E1319" s="5">
        <v>2126</v>
      </c>
      <c r="F1319" s="5" t="s">
        <v>775</v>
      </c>
      <c r="G1319" s="3">
        <v>1</v>
      </c>
      <c r="H1319" s="107" t="s">
        <v>1902</v>
      </c>
      <c r="I1319" s="4" t="s">
        <v>1905</v>
      </c>
      <c r="J1319" s="35">
        <v>10.185</v>
      </c>
      <c r="K1319" s="35">
        <v>10.29</v>
      </c>
      <c r="L1319" s="35">
        <f t="shared" si="21"/>
        <v>0.10499999999999865</v>
      </c>
    </row>
    <row r="1320" spans="1:12" ht="14.1" customHeight="1" x14ac:dyDescent="0.45">
      <c r="A1320" s="44">
        <v>1316</v>
      </c>
      <c r="B1320" s="5" t="s">
        <v>21</v>
      </c>
      <c r="C1320" s="5" t="s">
        <v>15</v>
      </c>
      <c r="D1320" s="5" t="s">
        <v>1139</v>
      </c>
      <c r="E1320" s="5">
        <v>2126</v>
      </c>
      <c r="F1320" s="5" t="s">
        <v>775</v>
      </c>
      <c r="G1320" s="3">
        <v>1</v>
      </c>
      <c r="H1320" s="107" t="s">
        <v>1902</v>
      </c>
      <c r="I1320" s="4" t="s">
        <v>1905</v>
      </c>
      <c r="J1320" s="35">
        <v>10.4</v>
      </c>
      <c r="K1320" s="35">
        <v>10.98</v>
      </c>
      <c r="L1320" s="35">
        <f t="shared" si="21"/>
        <v>0.58000000000000007</v>
      </c>
    </row>
    <row r="1321" spans="1:12" ht="14.1" customHeight="1" x14ac:dyDescent="0.45">
      <c r="A1321" s="44">
        <v>1317</v>
      </c>
      <c r="B1321" s="5" t="s">
        <v>21</v>
      </c>
      <c r="C1321" s="5" t="s">
        <v>15</v>
      </c>
      <c r="D1321" s="5" t="s">
        <v>1139</v>
      </c>
      <c r="E1321" s="5">
        <v>2126</v>
      </c>
      <c r="F1321" s="5" t="s">
        <v>775</v>
      </c>
      <c r="G1321" s="3">
        <v>1</v>
      </c>
      <c r="H1321" s="107" t="s">
        <v>1902</v>
      </c>
      <c r="I1321" s="4" t="s">
        <v>1906</v>
      </c>
      <c r="J1321" s="35">
        <v>10.71</v>
      </c>
      <c r="K1321" s="35">
        <v>14.45</v>
      </c>
      <c r="L1321" s="35">
        <f t="shared" si="21"/>
        <v>3.7399999999999984</v>
      </c>
    </row>
    <row r="1322" spans="1:12" ht="14.1" customHeight="1" x14ac:dyDescent="0.45">
      <c r="A1322" s="44">
        <v>1318</v>
      </c>
      <c r="B1322" s="5" t="s">
        <v>21</v>
      </c>
      <c r="C1322" s="5" t="s">
        <v>15</v>
      </c>
      <c r="D1322" s="5" t="s">
        <v>1139</v>
      </c>
      <c r="E1322" s="5">
        <v>2126</v>
      </c>
      <c r="F1322" s="5" t="s">
        <v>775</v>
      </c>
      <c r="G1322" s="3">
        <v>1</v>
      </c>
      <c r="H1322" s="107" t="s">
        <v>1902</v>
      </c>
      <c r="I1322" s="4" t="s">
        <v>1905</v>
      </c>
      <c r="J1322" s="35">
        <v>11.19</v>
      </c>
      <c r="K1322" s="35">
        <v>13.121</v>
      </c>
      <c r="L1322" s="35">
        <f t="shared" si="21"/>
        <v>1.9310000000000009</v>
      </c>
    </row>
    <row r="1323" spans="1:12" ht="14.1" customHeight="1" x14ac:dyDescent="0.45">
      <c r="A1323" s="44">
        <v>1319</v>
      </c>
      <c r="B1323" s="5" t="s">
        <v>21</v>
      </c>
      <c r="C1323" s="5" t="s">
        <v>15</v>
      </c>
      <c r="D1323" s="5" t="s">
        <v>1139</v>
      </c>
      <c r="E1323" s="5">
        <v>2126</v>
      </c>
      <c r="F1323" s="5" t="s">
        <v>775</v>
      </c>
      <c r="G1323" s="3">
        <v>1</v>
      </c>
      <c r="H1323" s="107" t="s">
        <v>1902</v>
      </c>
      <c r="I1323" s="4" t="s">
        <v>1905</v>
      </c>
      <c r="J1323" s="35">
        <v>13.23</v>
      </c>
      <c r="K1323" s="35">
        <v>14.638</v>
      </c>
      <c r="L1323" s="35">
        <f t="shared" si="21"/>
        <v>1.4079999999999995</v>
      </c>
    </row>
    <row r="1324" spans="1:12" ht="14.1" customHeight="1" x14ac:dyDescent="0.45">
      <c r="A1324" s="44">
        <v>1320</v>
      </c>
      <c r="B1324" s="5" t="s">
        <v>21</v>
      </c>
      <c r="C1324" s="5" t="s">
        <v>15</v>
      </c>
      <c r="D1324" s="5" t="s">
        <v>1139</v>
      </c>
      <c r="E1324" s="5">
        <v>2126</v>
      </c>
      <c r="F1324" s="5" t="s">
        <v>775</v>
      </c>
      <c r="G1324" s="3">
        <v>1</v>
      </c>
      <c r="H1324" s="107" t="s">
        <v>1902</v>
      </c>
      <c r="I1324" s="4" t="s">
        <v>1905</v>
      </c>
      <c r="J1324" s="35">
        <v>14.94</v>
      </c>
      <c r="K1324" s="35">
        <v>15.57</v>
      </c>
      <c r="L1324" s="35">
        <f t="shared" si="21"/>
        <v>0.63000000000000078</v>
      </c>
    </row>
    <row r="1325" spans="1:12" ht="14.1" customHeight="1" x14ac:dyDescent="0.45">
      <c r="A1325" s="44">
        <v>1321</v>
      </c>
      <c r="B1325" s="5" t="s">
        <v>21</v>
      </c>
      <c r="C1325" s="5" t="s">
        <v>15</v>
      </c>
      <c r="D1325" s="5" t="s">
        <v>1139</v>
      </c>
      <c r="E1325" s="5">
        <v>2126</v>
      </c>
      <c r="F1325" s="5" t="s">
        <v>775</v>
      </c>
      <c r="G1325" s="3">
        <v>1</v>
      </c>
      <c r="H1325" s="107" t="s">
        <v>1902</v>
      </c>
      <c r="I1325" s="4" t="s">
        <v>1906</v>
      </c>
      <c r="J1325" s="35">
        <v>15</v>
      </c>
      <c r="K1325" s="35">
        <v>15.09</v>
      </c>
      <c r="L1325" s="35">
        <f t="shared" si="21"/>
        <v>8.9999999999999858E-2</v>
      </c>
    </row>
    <row r="1326" spans="1:12" ht="14.1" customHeight="1" x14ac:dyDescent="0.45">
      <c r="A1326" s="44">
        <v>1322</v>
      </c>
      <c r="B1326" s="5" t="s">
        <v>21</v>
      </c>
      <c r="C1326" s="5" t="s">
        <v>15</v>
      </c>
      <c r="D1326" s="5" t="s">
        <v>1139</v>
      </c>
      <c r="E1326" s="5">
        <v>2126</v>
      </c>
      <c r="F1326" s="5" t="s">
        <v>775</v>
      </c>
      <c r="G1326" s="3">
        <v>1</v>
      </c>
      <c r="H1326" s="107" t="s">
        <v>1902</v>
      </c>
      <c r="I1326" s="4" t="s">
        <v>1906</v>
      </c>
      <c r="J1326" s="35">
        <v>15.68</v>
      </c>
      <c r="K1326" s="35">
        <v>15.76</v>
      </c>
      <c r="L1326" s="35">
        <f t="shared" si="21"/>
        <v>8.0000000000000071E-2</v>
      </c>
    </row>
    <row r="1327" spans="1:12" ht="14.1" customHeight="1" x14ac:dyDescent="0.45">
      <c r="A1327" s="44">
        <v>1323</v>
      </c>
      <c r="B1327" s="5" t="s">
        <v>21</v>
      </c>
      <c r="C1327" s="5" t="s">
        <v>15</v>
      </c>
      <c r="D1327" s="5" t="s">
        <v>1139</v>
      </c>
      <c r="E1327" s="5">
        <v>2126</v>
      </c>
      <c r="F1327" s="5" t="s">
        <v>775</v>
      </c>
      <c r="G1327" s="3">
        <v>1</v>
      </c>
      <c r="H1327" s="107" t="s">
        <v>1902</v>
      </c>
      <c r="I1327" s="4" t="s">
        <v>1905</v>
      </c>
      <c r="J1327" s="35">
        <v>16.2</v>
      </c>
      <c r="K1327" s="35">
        <v>17.161999999999999</v>
      </c>
      <c r="L1327" s="35">
        <f t="shared" si="21"/>
        <v>0.96199999999999974</v>
      </c>
    </row>
    <row r="1328" spans="1:12" ht="14.1" customHeight="1" x14ac:dyDescent="0.45">
      <c r="A1328" s="44">
        <v>1324</v>
      </c>
      <c r="B1328" s="5" t="s">
        <v>21</v>
      </c>
      <c r="C1328" s="5" t="s">
        <v>15</v>
      </c>
      <c r="D1328" s="5" t="s">
        <v>1139</v>
      </c>
      <c r="E1328" s="5">
        <v>2126</v>
      </c>
      <c r="F1328" s="5" t="s">
        <v>775</v>
      </c>
      <c r="G1328" s="3">
        <v>1</v>
      </c>
      <c r="H1328" s="107" t="s">
        <v>1902</v>
      </c>
      <c r="I1328" s="4" t="s">
        <v>1906</v>
      </c>
      <c r="J1328" s="35">
        <v>16.78</v>
      </c>
      <c r="K1328" s="35">
        <v>16.899999999999999</v>
      </c>
      <c r="L1328" s="35">
        <f t="shared" si="21"/>
        <v>0.11999999999999744</v>
      </c>
    </row>
    <row r="1329" spans="1:12" ht="14.1" customHeight="1" x14ac:dyDescent="0.45">
      <c r="A1329" s="44">
        <v>1325</v>
      </c>
      <c r="B1329" s="5" t="s">
        <v>21</v>
      </c>
      <c r="C1329" s="5" t="s">
        <v>15</v>
      </c>
      <c r="D1329" s="5" t="s">
        <v>1139</v>
      </c>
      <c r="E1329" s="5">
        <v>2126</v>
      </c>
      <c r="F1329" s="5" t="s">
        <v>775</v>
      </c>
      <c r="G1329" s="3">
        <v>1</v>
      </c>
      <c r="H1329" s="107" t="s">
        <v>1902</v>
      </c>
      <c r="I1329" s="4" t="s">
        <v>1906</v>
      </c>
      <c r="J1329" s="35">
        <v>17.100000000000001</v>
      </c>
      <c r="K1329" s="35">
        <v>19.100000000000001</v>
      </c>
      <c r="L1329" s="35">
        <f t="shared" si="21"/>
        <v>2</v>
      </c>
    </row>
    <row r="1330" spans="1:12" ht="14.1" customHeight="1" x14ac:dyDescent="0.45">
      <c r="A1330" s="44">
        <v>1326</v>
      </c>
      <c r="B1330" s="5" t="s">
        <v>21</v>
      </c>
      <c r="C1330" s="5" t="s">
        <v>15</v>
      </c>
      <c r="D1330" s="5" t="s">
        <v>1139</v>
      </c>
      <c r="E1330" s="5">
        <v>2126</v>
      </c>
      <c r="F1330" s="5" t="s">
        <v>775</v>
      </c>
      <c r="G1330" s="3">
        <v>1</v>
      </c>
      <c r="H1330" s="107" t="s">
        <v>1902</v>
      </c>
      <c r="I1330" s="4" t="s">
        <v>1905</v>
      </c>
      <c r="J1330" s="35">
        <v>17.399999999999999</v>
      </c>
      <c r="K1330" s="35">
        <v>19.09</v>
      </c>
      <c r="L1330" s="35">
        <f t="shared" si="21"/>
        <v>1.6900000000000013</v>
      </c>
    </row>
    <row r="1331" spans="1:12" ht="14.1" customHeight="1" x14ac:dyDescent="0.45">
      <c r="A1331" s="44">
        <v>1327</v>
      </c>
      <c r="B1331" s="5" t="s">
        <v>21</v>
      </c>
      <c r="C1331" s="5" t="s">
        <v>15</v>
      </c>
      <c r="D1331" s="5" t="s">
        <v>1139</v>
      </c>
      <c r="E1331" s="5">
        <v>2126</v>
      </c>
      <c r="F1331" s="5" t="s">
        <v>775</v>
      </c>
      <c r="G1331" s="3">
        <v>1</v>
      </c>
      <c r="H1331" s="107" t="s">
        <v>1902</v>
      </c>
      <c r="I1331" s="4" t="s">
        <v>1905</v>
      </c>
      <c r="J1331" s="35">
        <v>19.23</v>
      </c>
      <c r="K1331" s="35">
        <v>19.36</v>
      </c>
      <c r="L1331" s="35">
        <f t="shared" si="21"/>
        <v>0.12999999999999901</v>
      </c>
    </row>
    <row r="1332" spans="1:12" ht="14.1" customHeight="1" x14ac:dyDescent="0.45">
      <c r="A1332" s="44">
        <v>1328</v>
      </c>
      <c r="B1332" s="5" t="s">
        <v>21</v>
      </c>
      <c r="C1332" s="5" t="s">
        <v>15</v>
      </c>
      <c r="D1332" s="5" t="s">
        <v>1139</v>
      </c>
      <c r="E1332" s="5">
        <v>2126</v>
      </c>
      <c r="F1332" s="5" t="s">
        <v>775</v>
      </c>
      <c r="G1332" s="3">
        <v>1</v>
      </c>
      <c r="H1332" s="107" t="s">
        <v>1902</v>
      </c>
      <c r="I1332" s="4" t="s">
        <v>1906</v>
      </c>
      <c r="J1332" s="35">
        <v>19.5</v>
      </c>
      <c r="K1332" s="35">
        <v>19.88</v>
      </c>
      <c r="L1332" s="35">
        <f t="shared" si="21"/>
        <v>0.37999999999999901</v>
      </c>
    </row>
    <row r="1333" spans="1:12" ht="14.1" customHeight="1" x14ac:dyDescent="0.45">
      <c r="A1333" s="44">
        <v>1329</v>
      </c>
      <c r="B1333" s="5" t="s">
        <v>21</v>
      </c>
      <c r="C1333" s="5" t="s">
        <v>15</v>
      </c>
      <c r="D1333" s="5" t="s">
        <v>1139</v>
      </c>
      <c r="E1333" s="5">
        <v>2126</v>
      </c>
      <c r="F1333" s="5" t="s">
        <v>775</v>
      </c>
      <c r="G1333" s="3">
        <v>1</v>
      </c>
      <c r="H1333" s="107" t="s">
        <v>1902</v>
      </c>
      <c r="I1333" s="4" t="s">
        <v>1905</v>
      </c>
      <c r="J1333" s="35">
        <v>19.5</v>
      </c>
      <c r="K1333" s="35">
        <v>20.895</v>
      </c>
      <c r="L1333" s="35">
        <f t="shared" si="21"/>
        <v>1.3949999999999996</v>
      </c>
    </row>
    <row r="1334" spans="1:12" ht="14.1" customHeight="1" x14ac:dyDescent="0.45">
      <c r="A1334" s="44">
        <v>1330</v>
      </c>
      <c r="B1334" s="5" t="s">
        <v>21</v>
      </c>
      <c r="C1334" s="5" t="s">
        <v>15</v>
      </c>
      <c r="D1334" s="5" t="s">
        <v>1139</v>
      </c>
      <c r="E1334" s="5">
        <v>2126</v>
      </c>
      <c r="F1334" s="5" t="s">
        <v>775</v>
      </c>
      <c r="G1334" s="3">
        <v>1</v>
      </c>
      <c r="H1334" s="107" t="s">
        <v>1902</v>
      </c>
      <c r="I1334" s="4" t="s">
        <v>1906</v>
      </c>
      <c r="J1334" s="35">
        <v>20</v>
      </c>
      <c r="K1334" s="35">
        <v>20.84</v>
      </c>
      <c r="L1334" s="35">
        <f t="shared" si="21"/>
        <v>0.83999999999999986</v>
      </c>
    </row>
    <row r="1335" spans="1:12" ht="14.1" customHeight="1" x14ac:dyDescent="0.45">
      <c r="A1335" s="44">
        <v>1331</v>
      </c>
      <c r="B1335" s="5" t="s">
        <v>21</v>
      </c>
      <c r="C1335" s="5" t="s">
        <v>15</v>
      </c>
      <c r="D1335" s="5" t="s">
        <v>1139</v>
      </c>
      <c r="E1335" s="5">
        <v>2126</v>
      </c>
      <c r="F1335" s="5" t="s">
        <v>775</v>
      </c>
      <c r="G1335" s="3">
        <v>2</v>
      </c>
      <c r="H1335" s="106" t="s">
        <v>1903</v>
      </c>
      <c r="I1335" s="4" t="s">
        <v>1906</v>
      </c>
      <c r="J1335" s="35">
        <v>21.09</v>
      </c>
      <c r="K1335" s="35">
        <v>21.89</v>
      </c>
      <c r="L1335" s="35">
        <f t="shared" si="21"/>
        <v>0.80000000000000071</v>
      </c>
    </row>
    <row r="1336" spans="1:12" ht="14.1" customHeight="1" x14ac:dyDescent="0.45">
      <c r="A1336" s="44">
        <v>1332</v>
      </c>
      <c r="B1336" s="5" t="s">
        <v>21</v>
      </c>
      <c r="C1336" s="5" t="s">
        <v>15</v>
      </c>
      <c r="D1336" s="5" t="s">
        <v>1139</v>
      </c>
      <c r="E1336" s="5">
        <v>2126</v>
      </c>
      <c r="F1336" s="5" t="s">
        <v>775</v>
      </c>
      <c r="G1336" s="3">
        <v>2</v>
      </c>
      <c r="H1336" s="106" t="s">
        <v>1903</v>
      </c>
      <c r="I1336" s="4" t="s">
        <v>1905</v>
      </c>
      <c r="J1336" s="35">
        <v>21.16</v>
      </c>
      <c r="K1336" s="35">
        <v>22.05</v>
      </c>
      <c r="L1336" s="35">
        <f t="shared" si="21"/>
        <v>0.89000000000000057</v>
      </c>
    </row>
    <row r="1337" spans="1:12" ht="14.1" customHeight="1" x14ac:dyDescent="0.45">
      <c r="A1337" s="44">
        <v>1333</v>
      </c>
      <c r="B1337" s="5" t="s">
        <v>21</v>
      </c>
      <c r="C1337" s="5" t="s">
        <v>15</v>
      </c>
      <c r="D1337" s="5" t="s">
        <v>1139</v>
      </c>
      <c r="E1337" s="5">
        <v>2126</v>
      </c>
      <c r="F1337" s="5" t="s">
        <v>775</v>
      </c>
      <c r="G1337" s="3">
        <v>2</v>
      </c>
      <c r="H1337" s="106" t="s">
        <v>1903</v>
      </c>
      <c r="I1337" s="4" t="s">
        <v>1906</v>
      </c>
      <c r="J1337" s="35">
        <v>22.175000000000001</v>
      </c>
      <c r="K1337" s="35">
        <v>22.27</v>
      </c>
      <c r="L1337" s="35">
        <f t="shared" si="21"/>
        <v>9.4999999999998863E-2</v>
      </c>
    </row>
    <row r="1338" spans="1:12" ht="14.1" customHeight="1" x14ac:dyDescent="0.45">
      <c r="A1338" s="44">
        <v>1334</v>
      </c>
      <c r="B1338" s="5" t="s">
        <v>21</v>
      </c>
      <c r="C1338" s="5" t="s">
        <v>15</v>
      </c>
      <c r="D1338" s="5" t="s">
        <v>1139</v>
      </c>
      <c r="E1338" s="5">
        <v>2126</v>
      </c>
      <c r="F1338" s="5" t="s">
        <v>775</v>
      </c>
      <c r="G1338" s="3">
        <v>2</v>
      </c>
      <c r="H1338" s="106" t="s">
        <v>1903</v>
      </c>
      <c r="I1338" s="4" t="s">
        <v>1906</v>
      </c>
      <c r="J1338" s="35">
        <v>22.4</v>
      </c>
      <c r="K1338" s="35">
        <v>22.5</v>
      </c>
      <c r="L1338" s="35">
        <f t="shared" si="21"/>
        <v>0.10000000000000142</v>
      </c>
    </row>
    <row r="1339" spans="1:12" ht="14.1" customHeight="1" x14ac:dyDescent="0.45">
      <c r="A1339" s="44">
        <v>1335</v>
      </c>
      <c r="B1339" s="5" t="s">
        <v>21</v>
      </c>
      <c r="C1339" s="5" t="s">
        <v>15</v>
      </c>
      <c r="D1339" s="5" t="s">
        <v>1139</v>
      </c>
      <c r="E1339" s="5">
        <v>2126</v>
      </c>
      <c r="F1339" s="5" t="s">
        <v>775</v>
      </c>
      <c r="G1339" s="3">
        <v>2</v>
      </c>
      <c r="H1339" s="106" t="s">
        <v>1903</v>
      </c>
      <c r="I1339" s="4" t="s">
        <v>1905</v>
      </c>
      <c r="J1339" s="35">
        <v>22.52</v>
      </c>
      <c r="K1339" s="35">
        <v>24.96</v>
      </c>
      <c r="L1339" s="35">
        <f t="shared" si="21"/>
        <v>2.4400000000000013</v>
      </c>
    </row>
    <row r="1340" spans="1:12" ht="14.1" customHeight="1" x14ac:dyDescent="0.45">
      <c r="A1340" s="44">
        <v>1336</v>
      </c>
      <c r="B1340" s="5" t="s">
        <v>21</v>
      </c>
      <c r="C1340" s="5" t="s">
        <v>15</v>
      </c>
      <c r="D1340" s="5" t="s">
        <v>1139</v>
      </c>
      <c r="E1340" s="5">
        <v>2126</v>
      </c>
      <c r="F1340" s="5" t="s">
        <v>775</v>
      </c>
      <c r="G1340" s="3">
        <v>2</v>
      </c>
      <c r="H1340" s="106" t="s">
        <v>1903</v>
      </c>
      <c r="I1340" s="4" t="s">
        <v>1906</v>
      </c>
      <c r="J1340" s="35">
        <v>22.83</v>
      </c>
      <c r="K1340" s="35">
        <v>23.15</v>
      </c>
      <c r="L1340" s="35">
        <f t="shared" si="21"/>
        <v>0.32000000000000028</v>
      </c>
    </row>
    <row r="1341" spans="1:12" ht="14.1" customHeight="1" x14ac:dyDescent="0.45">
      <c r="A1341" s="44">
        <v>1337</v>
      </c>
      <c r="B1341" s="5" t="s">
        <v>21</v>
      </c>
      <c r="C1341" s="5" t="s">
        <v>15</v>
      </c>
      <c r="D1341" s="5" t="s">
        <v>1139</v>
      </c>
      <c r="E1341" s="5">
        <v>2126</v>
      </c>
      <c r="F1341" s="5" t="s">
        <v>775</v>
      </c>
      <c r="G1341" s="3">
        <v>2</v>
      </c>
      <c r="H1341" s="106" t="s">
        <v>1903</v>
      </c>
      <c r="I1341" s="4" t="s">
        <v>1906</v>
      </c>
      <c r="J1341" s="35">
        <v>23.31</v>
      </c>
      <c r="K1341" s="35">
        <v>24.885000000000002</v>
      </c>
      <c r="L1341" s="35">
        <f t="shared" si="21"/>
        <v>1.5750000000000028</v>
      </c>
    </row>
    <row r="1342" spans="1:12" ht="14.1" customHeight="1" x14ac:dyDescent="0.45">
      <c r="A1342" s="44">
        <v>1338</v>
      </c>
      <c r="B1342" s="5" t="s">
        <v>21</v>
      </c>
      <c r="C1342" s="5" t="s">
        <v>15</v>
      </c>
      <c r="D1342" s="5" t="s">
        <v>1140</v>
      </c>
      <c r="E1342" s="5">
        <v>21266</v>
      </c>
      <c r="F1342" s="5" t="s">
        <v>776</v>
      </c>
      <c r="G1342" s="3">
        <v>2</v>
      </c>
      <c r="H1342" s="106" t="s">
        <v>1903</v>
      </c>
      <c r="I1342" s="4" t="s">
        <v>1906</v>
      </c>
      <c r="J1342" s="35">
        <v>0.5</v>
      </c>
      <c r="K1342" s="35">
        <v>2.9</v>
      </c>
      <c r="L1342" s="35">
        <f t="shared" si="21"/>
        <v>2.4</v>
      </c>
    </row>
    <row r="1343" spans="1:12" ht="14.1" customHeight="1" x14ac:dyDescent="0.45">
      <c r="A1343" s="44">
        <v>1339</v>
      </c>
      <c r="B1343" s="5" t="s">
        <v>21</v>
      </c>
      <c r="C1343" s="5" t="s">
        <v>15</v>
      </c>
      <c r="D1343" s="5" t="s">
        <v>1140</v>
      </c>
      <c r="E1343" s="5">
        <v>21266</v>
      </c>
      <c r="F1343" s="5" t="s">
        <v>776</v>
      </c>
      <c r="G1343" s="3">
        <v>2</v>
      </c>
      <c r="H1343" s="106" t="s">
        <v>1903</v>
      </c>
      <c r="I1343" s="4" t="s">
        <v>1905</v>
      </c>
      <c r="J1343" s="35">
        <v>2</v>
      </c>
      <c r="K1343" s="35">
        <v>2.2999999999999998</v>
      </c>
      <c r="L1343" s="35">
        <f t="shared" si="21"/>
        <v>0.29999999999999982</v>
      </c>
    </row>
    <row r="1344" spans="1:12" ht="14.1" customHeight="1" x14ac:dyDescent="0.45">
      <c r="A1344" s="44">
        <v>1340</v>
      </c>
      <c r="B1344" s="5" t="s">
        <v>21</v>
      </c>
      <c r="C1344" s="5" t="s">
        <v>15</v>
      </c>
      <c r="D1344" s="5" t="s">
        <v>1140</v>
      </c>
      <c r="E1344" s="5">
        <v>21266</v>
      </c>
      <c r="F1344" s="5" t="s">
        <v>776</v>
      </c>
      <c r="G1344" s="3">
        <v>2</v>
      </c>
      <c r="H1344" s="106" t="s">
        <v>1903</v>
      </c>
      <c r="I1344" s="4" t="s">
        <v>1905</v>
      </c>
      <c r="J1344" s="35">
        <v>2.6</v>
      </c>
      <c r="K1344" s="35">
        <v>2.85</v>
      </c>
      <c r="L1344" s="35">
        <f t="shared" si="21"/>
        <v>0.25</v>
      </c>
    </row>
    <row r="1345" spans="1:12" ht="14.1" customHeight="1" x14ac:dyDescent="0.45">
      <c r="A1345" s="44">
        <v>1341</v>
      </c>
      <c r="B1345" s="5" t="s">
        <v>21</v>
      </c>
      <c r="C1345" s="5" t="s">
        <v>15</v>
      </c>
      <c r="D1345" s="5" t="s">
        <v>1141</v>
      </c>
      <c r="E1345" s="5">
        <v>212678</v>
      </c>
      <c r="F1345" s="5" t="s">
        <v>777</v>
      </c>
      <c r="G1345" s="3">
        <v>2</v>
      </c>
      <c r="H1345" s="106" t="s">
        <v>1903</v>
      </c>
      <c r="I1345" s="4" t="s">
        <v>1906</v>
      </c>
      <c r="J1345" s="35">
        <v>0.3</v>
      </c>
      <c r="K1345" s="35">
        <v>0.4</v>
      </c>
      <c r="L1345" s="35">
        <f t="shared" si="21"/>
        <v>0.10000000000000003</v>
      </c>
    </row>
    <row r="1346" spans="1:12" ht="14.1" customHeight="1" x14ac:dyDescent="0.45">
      <c r="A1346" s="44">
        <v>1342</v>
      </c>
      <c r="B1346" s="5" t="s">
        <v>21</v>
      </c>
      <c r="C1346" s="5" t="s">
        <v>15</v>
      </c>
      <c r="D1346" s="5" t="s">
        <v>1141</v>
      </c>
      <c r="E1346" s="5">
        <v>212678</v>
      </c>
      <c r="F1346" s="5" t="s">
        <v>777</v>
      </c>
      <c r="G1346" s="3">
        <v>2</v>
      </c>
      <c r="H1346" s="106" t="s">
        <v>1903</v>
      </c>
      <c r="I1346" s="4" t="s">
        <v>1905</v>
      </c>
      <c r="J1346" s="35">
        <v>0.3</v>
      </c>
      <c r="K1346" s="35">
        <v>0.7</v>
      </c>
      <c r="L1346" s="35">
        <f t="shared" si="21"/>
        <v>0.39999999999999997</v>
      </c>
    </row>
    <row r="1347" spans="1:12" ht="14.1" customHeight="1" x14ac:dyDescent="0.45">
      <c r="A1347" s="44">
        <v>1343</v>
      </c>
      <c r="B1347" s="5" t="s">
        <v>21</v>
      </c>
      <c r="C1347" s="5" t="s">
        <v>15</v>
      </c>
      <c r="D1347" s="5" t="s">
        <v>1142</v>
      </c>
      <c r="E1347" s="5">
        <v>21268</v>
      </c>
      <c r="F1347" s="5" t="s">
        <v>778</v>
      </c>
      <c r="G1347" s="3">
        <v>2</v>
      </c>
      <c r="H1347" s="106" t="s">
        <v>1903</v>
      </c>
      <c r="I1347" s="4" t="s">
        <v>1906</v>
      </c>
      <c r="J1347" s="35">
        <v>0</v>
      </c>
      <c r="K1347" s="35">
        <v>1.2</v>
      </c>
      <c r="L1347" s="35">
        <f t="shared" si="21"/>
        <v>1.2</v>
      </c>
    </row>
    <row r="1348" spans="1:12" ht="14.1" customHeight="1" x14ac:dyDescent="0.45">
      <c r="A1348" s="44">
        <v>1344</v>
      </c>
      <c r="B1348" s="5" t="s">
        <v>21</v>
      </c>
      <c r="C1348" s="5" t="s">
        <v>15</v>
      </c>
      <c r="D1348" s="5" t="s">
        <v>1142</v>
      </c>
      <c r="E1348" s="5">
        <v>21268</v>
      </c>
      <c r="F1348" s="5" t="s">
        <v>778</v>
      </c>
      <c r="G1348" s="3">
        <v>2</v>
      </c>
      <c r="H1348" s="106" t="s">
        <v>1903</v>
      </c>
      <c r="I1348" s="4" t="s">
        <v>1905</v>
      </c>
      <c r="J1348" s="35">
        <v>0</v>
      </c>
      <c r="K1348" s="35">
        <v>1.5</v>
      </c>
      <c r="L1348" s="35">
        <f t="shared" si="21"/>
        <v>1.5</v>
      </c>
    </row>
    <row r="1349" spans="1:12" ht="14.1" customHeight="1" x14ac:dyDescent="0.45">
      <c r="A1349" s="44">
        <v>1345</v>
      </c>
      <c r="B1349" s="5" t="s">
        <v>21</v>
      </c>
      <c r="C1349" s="5" t="s">
        <v>15</v>
      </c>
      <c r="D1349" s="5" t="s">
        <v>1143</v>
      </c>
      <c r="E1349" s="5">
        <v>2128</v>
      </c>
      <c r="F1349" s="5" t="s">
        <v>779</v>
      </c>
      <c r="G1349" s="3">
        <v>2</v>
      </c>
      <c r="H1349" s="106" t="s">
        <v>1903</v>
      </c>
      <c r="I1349" s="4" t="s">
        <v>1906</v>
      </c>
      <c r="J1349" s="35">
        <v>0</v>
      </c>
      <c r="K1349" s="35">
        <v>0.13</v>
      </c>
      <c r="L1349" s="35">
        <f t="shared" si="21"/>
        <v>0.13</v>
      </c>
    </row>
    <row r="1350" spans="1:12" ht="14.1" customHeight="1" x14ac:dyDescent="0.45">
      <c r="A1350" s="44">
        <v>1346</v>
      </c>
      <c r="B1350" s="5" t="s">
        <v>21</v>
      </c>
      <c r="C1350" s="5" t="s">
        <v>15</v>
      </c>
      <c r="D1350" s="5" t="s">
        <v>1143</v>
      </c>
      <c r="E1350" s="5">
        <v>2128</v>
      </c>
      <c r="F1350" s="5" t="s">
        <v>779</v>
      </c>
      <c r="G1350" s="3">
        <v>2</v>
      </c>
      <c r="H1350" s="106" t="s">
        <v>1903</v>
      </c>
      <c r="I1350" s="4" t="s">
        <v>1906</v>
      </c>
      <c r="J1350" s="35">
        <v>0.36</v>
      </c>
      <c r="K1350" s="35">
        <v>0.6</v>
      </c>
      <c r="L1350" s="35">
        <f t="shared" si="21"/>
        <v>0.24</v>
      </c>
    </row>
    <row r="1351" spans="1:12" ht="14.1" customHeight="1" x14ac:dyDescent="0.45">
      <c r="A1351" s="44">
        <v>1347</v>
      </c>
      <c r="B1351" s="5" t="s">
        <v>21</v>
      </c>
      <c r="C1351" s="46" t="s">
        <v>15</v>
      </c>
      <c r="D1351" s="46" t="s">
        <v>1143</v>
      </c>
      <c r="E1351" s="46">
        <v>2128</v>
      </c>
      <c r="F1351" s="46" t="s">
        <v>779</v>
      </c>
      <c r="G1351" s="47">
        <v>2</v>
      </c>
      <c r="H1351" s="106" t="s">
        <v>1903</v>
      </c>
      <c r="I1351" s="4" t="s">
        <v>1905</v>
      </c>
      <c r="J1351" s="68">
        <v>0.5</v>
      </c>
      <c r="K1351" s="68">
        <v>0.75</v>
      </c>
      <c r="L1351" s="68">
        <f t="shared" si="21"/>
        <v>0.25</v>
      </c>
    </row>
    <row r="1353" spans="1:12" x14ac:dyDescent="0.45">
      <c r="A1353" s="23"/>
    </row>
    <row r="1354" spans="1:12" x14ac:dyDescent="0.45">
      <c r="B1354" s="25"/>
      <c r="C1354" s="26"/>
      <c r="G1354" s="27"/>
      <c r="H1354" s="26"/>
      <c r="I1354" s="42"/>
      <c r="L1354" s="24"/>
    </row>
    <row r="1355" spans="1:12" x14ac:dyDescent="0.45">
      <c r="B1355" s="28"/>
      <c r="C1355" s="29"/>
    </row>
    <row r="1356" spans="1:12" x14ac:dyDescent="0.45">
      <c r="B1356" s="28"/>
      <c r="C1356" s="29"/>
    </row>
    <row r="1357" spans="1:12" x14ac:dyDescent="0.45">
      <c r="B1357" s="28"/>
      <c r="C1357" s="29"/>
    </row>
    <row r="1358" spans="1:12" s="22" customFormat="1" x14ac:dyDescent="0.45">
      <c r="A1358" s="18"/>
      <c r="B1358" s="28"/>
      <c r="C1358" s="29"/>
      <c r="D1358" s="21"/>
      <c r="E1358" s="21"/>
      <c r="F1358" s="21"/>
      <c r="G1358" s="18"/>
      <c r="H1358" s="21"/>
      <c r="I1358" s="2"/>
    </row>
    <row r="1359" spans="1:12" s="22" customFormat="1" x14ac:dyDescent="0.45">
      <c r="A1359" s="18"/>
      <c r="B1359" s="21"/>
      <c r="C1359" s="29"/>
      <c r="D1359" s="21"/>
      <c r="E1359" s="21"/>
      <c r="F1359" s="21"/>
      <c r="G1359" s="18"/>
      <c r="H1359" s="21"/>
      <c r="I1359" s="2"/>
    </row>
    <row r="1360" spans="1:12" s="22" customFormat="1" x14ac:dyDescent="0.45">
      <c r="A1360" s="18"/>
      <c r="B1360" s="21"/>
      <c r="C1360" s="29"/>
      <c r="D1360" s="21"/>
      <c r="E1360" s="21"/>
      <c r="F1360" s="21"/>
      <c r="G1360" s="18"/>
      <c r="H1360" s="21"/>
      <c r="I1360" s="2"/>
    </row>
    <row r="1361" spans="1:9" s="22" customFormat="1" x14ac:dyDescent="0.45">
      <c r="A1361" s="18"/>
      <c r="B1361" s="21"/>
      <c r="C1361" s="29"/>
      <c r="D1361" s="21"/>
      <c r="E1361" s="21"/>
      <c r="F1361" s="21"/>
      <c r="G1361" s="18"/>
      <c r="H1361" s="21"/>
      <c r="I1361" s="2"/>
    </row>
    <row r="1362" spans="1:9" s="22" customFormat="1" x14ac:dyDescent="0.45">
      <c r="A1362" s="18"/>
      <c r="B1362" s="21"/>
      <c r="C1362" s="29"/>
      <c r="D1362" s="21"/>
      <c r="E1362" s="21"/>
      <c r="F1362" s="21"/>
      <c r="G1362" s="18"/>
      <c r="H1362" s="21"/>
      <c r="I1362" s="2"/>
    </row>
    <row r="1363" spans="1:9" s="22" customFormat="1" x14ac:dyDescent="0.45">
      <c r="A1363" s="18"/>
      <c r="B1363" s="21"/>
      <c r="C1363" s="29"/>
      <c r="D1363" s="21"/>
      <c r="E1363" s="21"/>
      <c r="F1363" s="21"/>
      <c r="G1363" s="18"/>
      <c r="H1363" s="21"/>
      <c r="I1363" s="2"/>
    </row>
    <row r="1364" spans="1:9" s="22" customFormat="1" x14ac:dyDescent="0.45">
      <c r="A1364" s="18"/>
      <c r="B1364" s="21"/>
      <c r="C1364" s="29"/>
      <c r="D1364" s="21"/>
      <c r="E1364" s="21"/>
      <c r="F1364" s="21"/>
      <c r="G1364" s="18"/>
      <c r="H1364" s="21"/>
      <c r="I1364" s="2"/>
    </row>
    <row r="1365" spans="1:9" s="22" customFormat="1" x14ac:dyDescent="0.45">
      <c r="A1365" s="18"/>
      <c r="B1365" s="21"/>
      <c r="C1365" s="29"/>
      <c r="D1365" s="21"/>
      <c r="E1365" s="21"/>
      <c r="F1365" s="21"/>
      <c r="G1365" s="18"/>
      <c r="H1365" s="21"/>
      <c r="I1365" s="2"/>
    </row>
    <row r="1366" spans="1:9" s="22" customFormat="1" x14ac:dyDescent="0.45">
      <c r="A1366" s="18"/>
      <c r="B1366" s="21"/>
      <c r="C1366" s="29"/>
      <c r="D1366" s="21"/>
      <c r="E1366" s="21"/>
      <c r="F1366" s="21"/>
      <c r="G1366" s="18"/>
      <c r="H1366" s="21"/>
      <c r="I1366" s="2"/>
    </row>
    <row r="1367" spans="1:9" s="22" customFormat="1" x14ac:dyDescent="0.45">
      <c r="A1367" s="18"/>
      <c r="B1367" s="21"/>
      <c r="C1367" s="29"/>
      <c r="D1367" s="21"/>
      <c r="E1367" s="21"/>
      <c r="F1367" s="21"/>
      <c r="G1367" s="18"/>
      <c r="H1367" s="21"/>
      <c r="I1367" s="2"/>
    </row>
    <row r="1368" spans="1:9" s="22" customFormat="1" x14ac:dyDescent="0.45">
      <c r="A1368" s="18"/>
      <c r="B1368" s="21"/>
      <c r="C1368" s="21"/>
      <c r="D1368" s="21"/>
      <c r="E1368" s="21"/>
      <c r="F1368" s="21"/>
      <c r="G1368" s="18"/>
      <c r="H1368" s="21"/>
      <c r="I1368" s="2"/>
    </row>
    <row r="1369" spans="1:9" s="22" customFormat="1" x14ac:dyDescent="0.45">
      <c r="A1369" s="18"/>
      <c r="B1369" s="21"/>
      <c r="C1369" s="29"/>
      <c r="D1369" s="21"/>
      <c r="E1369" s="21"/>
      <c r="F1369" s="21"/>
      <c r="G1369" s="18"/>
      <c r="H1369" s="21"/>
      <c r="I1369" s="2"/>
    </row>
    <row r="1370" spans="1:9" s="22" customFormat="1" x14ac:dyDescent="0.45">
      <c r="A1370" s="18"/>
      <c r="B1370" s="21"/>
      <c r="C1370" s="21"/>
      <c r="D1370" s="21"/>
      <c r="E1370" s="21"/>
      <c r="F1370" s="21"/>
      <c r="G1370" s="18"/>
      <c r="H1370" s="21"/>
      <c r="I1370" s="2"/>
    </row>
  </sheetData>
  <phoneticPr fontId="12" type="noConversion"/>
  <conditionalFormatting sqref="Z915:Z919">
    <cfRule type="containsText" dxfId="3" priority="1" operator="containsText" text="N">
      <formula>NOT(ISERROR(SEARCH("N",Z915)))</formula>
    </cfRule>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96DAB-BA1B-4996-B150-93C842472BF6}">
  <sheetPr codeName="Arkusz4"/>
  <dimension ref="A1:Q120"/>
  <sheetViews>
    <sheetView zoomScale="80" zoomScaleNormal="80" workbookViewId="0">
      <pane ySplit="5" topLeftCell="A6" activePane="bottomLeft" state="frozen"/>
      <selection pane="bottomLeft" activeCell="M31" sqref="M31"/>
    </sheetView>
  </sheetViews>
  <sheetFormatPr defaultColWidth="9.1328125" defaultRowHeight="14.25" x14ac:dyDescent="0.45"/>
  <cols>
    <col min="1" max="1" width="8.59765625" customWidth="1"/>
    <col min="2" max="2" width="10.59765625" style="2" customWidth="1"/>
    <col min="3" max="3" width="28.1328125" style="21" bestFit="1" customWidth="1"/>
    <col min="4" max="4" width="22.1328125" style="21" bestFit="1" customWidth="1"/>
    <col min="5" max="5" width="8.1328125" style="21" bestFit="1" customWidth="1"/>
    <col min="6" max="6" width="53.1328125" style="2" bestFit="1" customWidth="1"/>
    <col min="7" max="7" width="9.86328125" style="21" bestFit="1" customWidth="1"/>
    <col min="8" max="8" width="17.86328125" style="2" bestFit="1" customWidth="1"/>
    <col min="9" max="9" width="10.59765625" style="21" customWidth="1"/>
    <col min="10" max="11" width="10.59765625" style="22" customWidth="1"/>
    <col min="12" max="12" width="8.86328125" style="18" hidden="1" customWidth="1"/>
    <col min="13" max="13" width="21.3984375" style="22" customWidth="1"/>
    <col min="14" max="14" width="10.59765625" style="2" customWidth="1"/>
    <col min="15" max="15" width="10.59765625" style="62" customWidth="1"/>
    <col min="16" max="17" width="10.59765625" style="18" customWidth="1"/>
    <col min="18" max="18" width="25.1328125" style="2" customWidth="1"/>
    <col min="19" max="16384" width="9.1328125" style="2"/>
  </cols>
  <sheetData>
    <row r="1" spans="1:17" s="74" customFormat="1" x14ac:dyDescent="0.45">
      <c r="A1" s="58" t="s">
        <v>1940</v>
      </c>
      <c r="B1" s="73"/>
      <c r="C1" s="73"/>
      <c r="D1" s="73"/>
      <c r="F1" s="73"/>
      <c r="H1" s="73"/>
      <c r="I1" s="75"/>
      <c r="J1" s="75"/>
      <c r="K1" s="75"/>
      <c r="L1" s="83"/>
      <c r="N1" s="76"/>
      <c r="O1" s="83"/>
      <c r="P1" s="83"/>
      <c r="Q1" s="83"/>
    </row>
    <row r="2" spans="1:17" ht="13.15" x14ac:dyDescent="0.45">
      <c r="A2" s="2"/>
      <c r="B2" s="21"/>
      <c r="E2" s="2"/>
      <c r="F2" s="21"/>
      <c r="G2" s="2"/>
      <c r="H2" s="21"/>
      <c r="I2" s="22"/>
      <c r="M2" s="2"/>
      <c r="N2" s="62"/>
      <c r="O2" s="18"/>
    </row>
    <row r="3" spans="1:17" s="18" customFormat="1" ht="30" customHeight="1" x14ac:dyDescent="0.45">
      <c r="A3" s="207" t="s">
        <v>1883</v>
      </c>
      <c r="B3" s="207" t="s">
        <v>1884</v>
      </c>
      <c r="C3" s="207" t="s">
        <v>1885</v>
      </c>
      <c r="D3" s="207" t="s">
        <v>1886</v>
      </c>
      <c r="E3" s="207" t="s">
        <v>1936</v>
      </c>
      <c r="F3" s="205" t="s">
        <v>1914</v>
      </c>
      <c r="G3" s="207" t="s">
        <v>1887</v>
      </c>
      <c r="H3" s="207" t="s">
        <v>1890</v>
      </c>
      <c r="I3" s="213" t="s">
        <v>1938</v>
      </c>
      <c r="J3" s="213"/>
      <c r="K3" s="213"/>
      <c r="L3" s="209" t="s">
        <v>1942</v>
      </c>
      <c r="M3" s="213" t="s">
        <v>1939</v>
      </c>
      <c r="N3" s="205" t="s">
        <v>1896</v>
      </c>
      <c r="O3" s="205" t="s">
        <v>1899</v>
      </c>
      <c r="P3" s="205" t="s">
        <v>1897</v>
      </c>
      <c r="Q3" s="205" t="s">
        <v>1898</v>
      </c>
    </row>
    <row r="4" spans="1:17" s="18" customFormat="1" ht="27" customHeight="1" x14ac:dyDescent="0.45">
      <c r="A4" s="208"/>
      <c r="B4" s="208"/>
      <c r="C4" s="208"/>
      <c r="D4" s="208"/>
      <c r="E4" s="208"/>
      <c r="F4" s="205"/>
      <c r="G4" s="208"/>
      <c r="H4" s="208"/>
      <c r="I4" s="204" t="s">
        <v>1892</v>
      </c>
      <c r="J4" s="204" t="s">
        <v>1893</v>
      </c>
      <c r="K4" s="204" t="s">
        <v>1894</v>
      </c>
      <c r="L4" s="210"/>
      <c r="M4" s="213"/>
      <c r="N4" s="205"/>
      <c r="O4" s="205"/>
      <c r="P4" s="205"/>
      <c r="Q4" s="205"/>
    </row>
    <row r="5" spans="1:17" s="18" customFormat="1" ht="14.1" customHeight="1" x14ac:dyDescent="0.45">
      <c r="A5" s="69" t="s">
        <v>1851</v>
      </c>
      <c r="B5" s="61" t="s">
        <v>1852</v>
      </c>
      <c r="C5" s="61" t="s">
        <v>1853</v>
      </c>
      <c r="D5" s="61" t="s">
        <v>1854</v>
      </c>
      <c r="E5" s="61" t="s">
        <v>1855</v>
      </c>
      <c r="F5" s="61" t="s">
        <v>1856</v>
      </c>
      <c r="G5" s="61" t="s">
        <v>1857</v>
      </c>
      <c r="H5" s="61" t="s">
        <v>1858</v>
      </c>
      <c r="I5" s="61" t="s">
        <v>1859</v>
      </c>
      <c r="J5" s="61" t="s">
        <v>1860</v>
      </c>
      <c r="K5" s="61" t="s">
        <v>1861</v>
      </c>
      <c r="L5" s="65" t="s">
        <v>1869</v>
      </c>
      <c r="M5" s="61" t="s">
        <v>1862</v>
      </c>
      <c r="N5" s="61" t="s">
        <v>1863</v>
      </c>
      <c r="O5" s="61" t="s">
        <v>1864</v>
      </c>
      <c r="P5" s="61" t="s">
        <v>1865</v>
      </c>
      <c r="Q5" s="61" t="s">
        <v>1866</v>
      </c>
    </row>
    <row r="6" spans="1:17" ht="14.1" customHeight="1" x14ac:dyDescent="0.45">
      <c r="A6" s="44">
        <v>1</v>
      </c>
      <c r="B6" s="5" t="s">
        <v>18</v>
      </c>
      <c r="C6" s="5" t="s">
        <v>3</v>
      </c>
      <c r="D6" s="19" t="s">
        <v>886</v>
      </c>
      <c r="E6" s="5" t="s">
        <v>320</v>
      </c>
      <c r="F6" s="5" t="s">
        <v>318</v>
      </c>
      <c r="G6" s="3">
        <v>1</v>
      </c>
      <c r="H6" s="5" t="s">
        <v>1902</v>
      </c>
      <c r="I6" s="6">
        <v>233.5</v>
      </c>
      <c r="J6" s="6">
        <v>235.5</v>
      </c>
      <c r="K6" s="6">
        <f t="shared" ref="K6:K41" si="0">J6-I6</f>
        <v>2</v>
      </c>
      <c r="L6" s="92"/>
      <c r="M6" s="3" t="s">
        <v>1904</v>
      </c>
      <c r="N6" s="77">
        <v>44126</v>
      </c>
      <c r="O6" s="56" t="s">
        <v>1847</v>
      </c>
      <c r="P6" s="77">
        <v>44126</v>
      </c>
      <c r="Q6" s="56" t="s">
        <v>1847</v>
      </c>
    </row>
    <row r="7" spans="1:17" ht="14.1" customHeight="1" x14ac:dyDescent="0.45">
      <c r="A7" s="44">
        <v>2</v>
      </c>
      <c r="B7" s="5" t="s">
        <v>18</v>
      </c>
      <c r="C7" s="5" t="s">
        <v>3</v>
      </c>
      <c r="D7" s="19" t="s">
        <v>887</v>
      </c>
      <c r="E7" s="5" t="s">
        <v>320</v>
      </c>
      <c r="F7" s="5" t="s">
        <v>319</v>
      </c>
      <c r="G7" s="3">
        <v>2</v>
      </c>
      <c r="H7" s="5" t="s">
        <v>1903</v>
      </c>
      <c r="I7" s="6">
        <v>235.4</v>
      </c>
      <c r="J7" s="6">
        <v>239.9</v>
      </c>
      <c r="K7" s="6">
        <f t="shared" si="0"/>
        <v>4.5</v>
      </c>
      <c r="L7" s="92"/>
      <c r="M7" s="3" t="s">
        <v>1904</v>
      </c>
      <c r="N7" s="77">
        <v>44126</v>
      </c>
      <c r="O7" s="56" t="s">
        <v>1847</v>
      </c>
      <c r="P7" s="77">
        <v>44126</v>
      </c>
      <c r="Q7" s="56" t="s">
        <v>1847</v>
      </c>
    </row>
    <row r="8" spans="1:17" ht="14.1" customHeight="1" x14ac:dyDescent="0.45">
      <c r="A8" s="44">
        <v>3</v>
      </c>
      <c r="B8" s="5" t="s">
        <v>18</v>
      </c>
      <c r="C8" s="5" t="s">
        <v>3</v>
      </c>
      <c r="D8" s="5" t="s">
        <v>888</v>
      </c>
      <c r="E8" s="5" t="s">
        <v>320</v>
      </c>
      <c r="F8" s="5" t="s">
        <v>321</v>
      </c>
      <c r="G8" s="3">
        <v>2</v>
      </c>
      <c r="H8" s="5" t="s">
        <v>1903</v>
      </c>
      <c r="I8" s="6">
        <v>239.9</v>
      </c>
      <c r="J8" s="6">
        <v>243.9</v>
      </c>
      <c r="K8" s="6">
        <f t="shared" si="0"/>
        <v>4</v>
      </c>
      <c r="L8" s="92"/>
      <c r="M8" s="3" t="s">
        <v>1904</v>
      </c>
      <c r="N8" s="77">
        <v>44126</v>
      </c>
      <c r="O8" s="56" t="s">
        <v>1847</v>
      </c>
      <c r="P8" s="77">
        <v>44126</v>
      </c>
      <c r="Q8" s="56" t="s">
        <v>1847</v>
      </c>
    </row>
    <row r="9" spans="1:17" s="1" customFormat="1" ht="14.1" customHeight="1" x14ac:dyDescent="0.45">
      <c r="A9" s="44">
        <v>4</v>
      </c>
      <c r="B9" s="5" t="s">
        <v>18</v>
      </c>
      <c r="C9" s="5" t="s">
        <v>3</v>
      </c>
      <c r="D9" s="19" t="s">
        <v>889</v>
      </c>
      <c r="E9" s="5" t="s">
        <v>320</v>
      </c>
      <c r="F9" s="5" t="s">
        <v>322</v>
      </c>
      <c r="G9" s="3">
        <v>2</v>
      </c>
      <c r="H9" s="5" t="s">
        <v>1903</v>
      </c>
      <c r="I9" s="6">
        <v>244</v>
      </c>
      <c r="J9" s="6">
        <v>253.8</v>
      </c>
      <c r="K9" s="6">
        <f t="shared" si="0"/>
        <v>9.8000000000000114</v>
      </c>
      <c r="L9" s="92"/>
      <c r="M9" s="3" t="s">
        <v>1904</v>
      </c>
      <c r="N9" s="77">
        <v>44126</v>
      </c>
      <c r="O9" s="56" t="s">
        <v>1847</v>
      </c>
      <c r="P9" s="77">
        <v>44126</v>
      </c>
      <c r="Q9" s="56" t="s">
        <v>1847</v>
      </c>
    </row>
    <row r="10" spans="1:17" ht="14.1" customHeight="1" x14ac:dyDescent="0.45">
      <c r="A10" s="44">
        <v>5</v>
      </c>
      <c r="B10" s="5" t="s">
        <v>18</v>
      </c>
      <c r="C10" s="5" t="s">
        <v>3</v>
      </c>
      <c r="D10" s="19" t="s">
        <v>890</v>
      </c>
      <c r="E10" s="5" t="s">
        <v>320</v>
      </c>
      <c r="F10" s="5" t="s">
        <v>1844</v>
      </c>
      <c r="G10" s="3">
        <v>2</v>
      </c>
      <c r="H10" s="5" t="s">
        <v>1903</v>
      </c>
      <c r="I10" s="6">
        <v>253.9</v>
      </c>
      <c r="J10" s="6">
        <v>264.2</v>
      </c>
      <c r="K10" s="6">
        <f t="shared" si="0"/>
        <v>10.299999999999983</v>
      </c>
      <c r="L10" s="92"/>
      <c r="M10" s="3" t="s">
        <v>1904</v>
      </c>
      <c r="N10" s="77">
        <v>44126</v>
      </c>
      <c r="O10" s="56" t="s">
        <v>1847</v>
      </c>
      <c r="P10" s="77">
        <v>44126</v>
      </c>
      <c r="Q10" s="56" t="s">
        <v>1847</v>
      </c>
    </row>
    <row r="11" spans="1:17" ht="14.1" customHeight="1" x14ac:dyDescent="0.45">
      <c r="A11" s="44">
        <v>6</v>
      </c>
      <c r="B11" s="5" t="s">
        <v>18</v>
      </c>
      <c r="C11" s="5" t="s">
        <v>3</v>
      </c>
      <c r="D11" s="19" t="s">
        <v>891</v>
      </c>
      <c r="E11" s="5" t="s">
        <v>320</v>
      </c>
      <c r="F11" s="5" t="s">
        <v>323</v>
      </c>
      <c r="G11" s="3">
        <v>1</v>
      </c>
      <c r="H11" s="5" t="s">
        <v>1902</v>
      </c>
      <c r="I11" s="6">
        <v>264.2</v>
      </c>
      <c r="J11" s="6">
        <v>275.5</v>
      </c>
      <c r="K11" s="6">
        <f t="shared" si="0"/>
        <v>11.300000000000011</v>
      </c>
      <c r="L11" s="92"/>
      <c r="M11" s="3" t="s">
        <v>1904</v>
      </c>
      <c r="N11" s="77">
        <v>44126</v>
      </c>
      <c r="O11" s="56" t="s">
        <v>1847</v>
      </c>
      <c r="P11" s="77">
        <v>44126</v>
      </c>
      <c r="Q11" s="56" t="s">
        <v>1847</v>
      </c>
    </row>
    <row r="12" spans="1:17" ht="14.1" customHeight="1" x14ac:dyDescent="0.45">
      <c r="A12" s="44">
        <v>7</v>
      </c>
      <c r="B12" s="5" t="s">
        <v>18</v>
      </c>
      <c r="C12" s="5" t="s">
        <v>3</v>
      </c>
      <c r="D12" s="19" t="s">
        <v>892</v>
      </c>
      <c r="E12" s="5" t="s">
        <v>320</v>
      </c>
      <c r="F12" s="5" t="s">
        <v>324</v>
      </c>
      <c r="G12" s="3">
        <v>2</v>
      </c>
      <c r="H12" s="5" t="s">
        <v>1903</v>
      </c>
      <c r="I12" s="6">
        <v>275.5</v>
      </c>
      <c r="J12" s="6">
        <v>282.39999999999998</v>
      </c>
      <c r="K12" s="6">
        <f t="shared" si="0"/>
        <v>6.8999999999999773</v>
      </c>
      <c r="L12" s="92"/>
      <c r="M12" s="3" t="s">
        <v>1904</v>
      </c>
      <c r="N12" s="77">
        <v>44126</v>
      </c>
      <c r="O12" s="56" t="s">
        <v>1847</v>
      </c>
      <c r="P12" s="77">
        <v>44126</v>
      </c>
      <c r="Q12" s="56" t="s">
        <v>1847</v>
      </c>
    </row>
    <row r="13" spans="1:17" ht="14.1" customHeight="1" x14ac:dyDescent="0.45">
      <c r="A13" s="44">
        <v>8</v>
      </c>
      <c r="B13" s="5" t="s">
        <v>18</v>
      </c>
      <c r="C13" s="5" t="s">
        <v>3</v>
      </c>
      <c r="D13" s="5" t="s">
        <v>893</v>
      </c>
      <c r="E13" s="5" t="s">
        <v>320</v>
      </c>
      <c r="F13" s="5" t="s">
        <v>325</v>
      </c>
      <c r="G13" s="3">
        <v>2</v>
      </c>
      <c r="H13" s="5" t="s">
        <v>1903</v>
      </c>
      <c r="I13" s="6">
        <v>282.39999999999998</v>
      </c>
      <c r="J13" s="6">
        <v>294.39999999999998</v>
      </c>
      <c r="K13" s="6">
        <f t="shared" si="0"/>
        <v>12</v>
      </c>
      <c r="L13" s="92"/>
      <c r="M13" s="3" t="s">
        <v>1904</v>
      </c>
      <c r="N13" s="77">
        <v>44126</v>
      </c>
      <c r="O13" s="56" t="s">
        <v>1847</v>
      </c>
      <c r="P13" s="77">
        <v>44126</v>
      </c>
      <c r="Q13" s="56" t="s">
        <v>1847</v>
      </c>
    </row>
    <row r="14" spans="1:17" ht="14.1" customHeight="1" x14ac:dyDescent="0.45">
      <c r="A14" s="44">
        <v>9</v>
      </c>
      <c r="B14" s="5" t="s">
        <v>18</v>
      </c>
      <c r="C14" s="5" t="s">
        <v>3</v>
      </c>
      <c r="D14" s="5" t="s">
        <v>894</v>
      </c>
      <c r="E14" s="5" t="s">
        <v>320</v>
      </c>
      <c r="F14" s="5" t="s">
        <v>326</v>
      </c>
      <c r="G14" s="3">
        <v>2</v>
      </c>
      <c r="H14" s="5" t="s">
        <v>1903</v>
      </c>
      <c r="I14" s="6">
        <v>294.39999999999998</v>
      </c>
      <c r="J14" s="6">
        <v>304.2</v>
      </c>
      <c r="K14" s="6">
        <f t="shared" si="0"/>
        <v>9.8000000000000114</v>
      </c>
      <c r="L14" s="92"/>
      <c r="M14" s="3" t="s">
        <v>1904</v>
      </c>
      <c r="N14" s="77">
        <v>44126</v>
      </c>
      <c r="O14" s="56" t="s">
        <v>1847</v>
      </c>
      <c r="P14" s="77">
        <v>44126</v>
      </c>
      <c r="Q14" s="56" t="s">
        <v>1847</v>
      </c>
    </row>
    <row r="15" spans="1:17" ht="14.1" customHeight="1" x14ac:dyDescent="0.45">
      <c r="A15" s="44">
        <v>10</v>
      </c>
      <c r="B15" s="5" t="s">
        <v>18</v>
      </c>
      <c r="C15" s="5" t="s">
        <v>3</v>
      </c>
      <c r="D15" s="5" t="s">
        <v>895</v>
      </c>
      <c r="E15" s="5" t="s">
        <v>320</v>
      </c>
      <c r="F15" s="5" t="s">
        <v>327</v>
      </c>
      <c r="G15" s="3">
        <v>2</v>
      </c>
      <c r="H15" s="5" t="s">
        <v>1903</v>
      </c>
      <c r="I15" s="6">
        <v>304.2</v>
      </c>
      <c r="J15" s="6">
        <v>317</v>
      </c>
      <c r="K15" s="6">
        <f t="shared" si="0"/>
        <v>12.800000000000011</v>
      </c>
      <c r="L15" s="92"/>
      <c r="M15" s="3" t="s">
        <v>1904</v>
      </c>
      <c r="N15" s="77">
        <v>44126</v>
      </c>
      <c r="O15" s="56" t="s">
        <v>1847</v>
      </c>
      <c r="P15" s="77">
        <v>44126</v>
      </c>
      <c r="Q15" s="56" t="s">
        <v>1847</v>
      </c>
    </row>
    <row r="16" spans="1:17" ht="14.1" customHeight="1" x14ac:dyDescent="0.45">
      <c r="A16" s="44">
        <v>11</v>
      </c>
      <c r="B16" s="5" t="s">
        <v>18</v>
      </c>
      <c r="C16" s="5" t="s">
        <v>3</v>
      </c>
      <c r="D16" s="19" t="s">
        <v>896</v>
      </c>
      <c r="E16" s="5" t="s">
        <v>320</v>
      </c>
      <c r="F16" s="5" t="s">
        <v>328</v>
      </c>
      <c r="G16" s="3">
        <v>2</v>
      </c>
      <c r="H16" s="5" t="s">
        <v>1903</v>
      </c>
      <c r="I16" s="6">
        <v>317.10000000000002</v>
      </c>
      <c r="J16" s="6">
        <v>324</v>
      </c>
      <c r="K16" s="6">
        <f t="shared" si="0"/>
        <v>6.8999999999999773</v>
      </c>
      <c r="L16" s="92"/>
      <c r="M16" s="3" t="s">
        <v>1904</v>
      </c>
      <c r="N16" s="77">
        <v>44126</v>
      </c>
      <c r="O16" s="56" t="s">
        <v>1847</v>
      </c>
      <c r="P16" s="77">
        <v>44126</v>
      </c>
      <c r="Q16" s="56" t="s">
        <v>1847</v>
      </c>
    </row>
    <row r="17" spans="1:17" ht="14.1" customHeight="1" x14ac:dyDescent="0.45">
      <c r="A17" s="44">
        <v>12</v>
      </c>
      <c r="B17" s="5" t="s">
        <v>18</v>
      </c>
      <c r="C17" s="5" t="s">
        <v>3</v>
      </c>
      <c r="D17" s="5" t="s">
        <v>897</v>
      </c>
      <c r="E17" s="5" t="s">
        <v>320</v>
      </c>
      <c r="F17" s="5" t="s">
        <v>329</v>
      </c>
      <c r="G17" s="3">
        <v>1</v>
      </c>
      <c r="H17" s="5" t="s">
        <v>1902</v>
      </c>
      <c r="I17" s="6">
        <v>324</v>
      </c>
      <c r="J17" s="6">
        <v>345.5</v>
      </c>
      <c r="K17" s="6">
        <f t="shared" si="0"/>
        <v>21.5</v>
      </c>
      <c r="L17" s="92"/>
      <c r="M17" s="3" t="s">
        <v>1904</v>
      </c>
      <c r="N17" s="77">
        <v>44126</v>
      </c>
      <c r="O17" s="56" t="s">
        <v>1847</v>
      </c>
      <c r="P17" s="77">
        <v>44126</v>
      </c>
      <c r="Q17" s="56" t="s">
        <v>1847</v>
      </c>
    </row>
    <row r="18" spans="1:17" ht="14.1" customHeight="1" x14ac:dyDescent="0.45">
      <c r="A18" s="44">
        <v>13</v>
      </c>
      <c r="B18" s="5" t="s">
        <v>18</v>
      </c>
      <c r="C18" s="5" t="s">
        <v>3</v>
      </c>
      <c r="D18" s="5" t="s">
        <v>898</v>
      </c>
      <c r="E18" s="5" t="s">
        <v>320</v>
      </c>
      <c r="F18" s="5" t="s">
        <v>330</v>
      </c>
      <c r="G18" s="3">
        <v>1</v>
      </c>
      <c r="H18" s="5" t="s">
        <v>1902</v>
      </c>
      <c r="I18" s="6">
        <v>345.5</v>
      </c>
      <c r="J18" s="6">
        <v>352.3</v>
      </c>
      <c r="K18" s="6">
        <f t="shared" si="0"/>
        <v>6.8000000000000114</v>
      </c>
      <c r="L18" s="92"/>
      <c r="M18" s="3" t="s">
        <v>1904</v>
      </c>
      <c r="N18" s="77">
        <v>44126</v>
      </c>
      <c r="O18" s="56" t="s">
        <v>1847</v>
      </c>
      <c r="P18" s="77">
        <v>44126</v>
      </c>
      <c r="Q18" s="56" t="s">
        <v>1847</v>
      </c>
    </row>
    <row r="19" spans="1:17" ht="14.1" customHeight="1" x14ac:dyDescent="0.45">
      <c r="A19" s="44">
        <v>14</v>
      </c>
      <c r="B19" s="5" t="s">
        <v>18</v>
      </c>
      <c r="C19" s="5" t="s">
        <v>3</v>
      </c>
      <c r="D19" s="5" t="s">
        <v>899</v>
      </c>
      <c r="E19" s="5" t="s">
        <v>320</v>
      </c>
      <c r="F19" s="5" t="s">
        <v>331</v>
      </c>
      <c r="G19" s="3">
        <v>1</v>
      </c>
      <c r="H19" s="5" t="s">
        <v>1902</v>
      </c>
      <c r="I19" s="6">
        <v>352.5</v>
      </c>
      <c r="J19" s="6">
        <v>359.3</v>
      </c>
      <c r="K19" s="6">
        <f t="shared" si="0"/>
        <v>6.8000000000000114</v>
      </c>
      <c r="L19" s="92"/>
      <c r="M19" s="3" t="s">
        <v>1904</v>
      </c>
      <c r="N19" s="77">
        <v>44126</v>
      </c>
      <c r="O19" s="56" t="s">
        <v>1847</v>
      </c>
      <c r="P19" s="77">
        <v>44126</v>
      </c>
      <c r="Q19" s="56" t="s">
        <v>1847</v>
      </c>
    </row>
    <row r="20" spans="1:17" ht="14.1" customHeight="1" x14ac:dyDescent="0.45">
      <c r="A20" s="44">
        <v>15</v>
      </c>
      <c r="B20" s="5" t="s">
        <v>18</v>
      </c>
      <c r="C20" s="5" t="s">
        <v>3</v>
      </c>
      <c r="D20" s="19" t="s">
        <v>899</v>
      </c>
      <c r="E20" s="5" t="s">
        <v>320</v>
      </c>
      <c r="F20" s="5" t="s">
        <v>331</v>
      </c>
      <c r="G20" s="3">
        <v>2</v>
      </c>
      <c r="H20" s="5" t="s">
        <v>1903</v>
      </c>
      <c r="I20" s="6">
        <v>359.3</v>
      </c>
      <c r="J20" s="6">
        <v>365.5</v>
      </c>
      <c r="K20" s="6">
        <f t="shared" si="0"/>
        <v>6.1999999999999886</v>
      </c>
      <c r="L20" s="92"/>
      <c r="M20" s="3" t="s">
        <v>1904</v>
      </c>
      <c r="N20" s="77">
        <v>44126</v>
      </c>
      <c r="O20" s="56" t="s">
        <v>1847</v>
      </c>
      <c r="P20" s="77">
        <v>44126</v>
      </c>
      <c r="Q20" s="56" t="s">
        <v>1847</v>
      </c>
    </row>
    <row r="21" spans="1:17" ht="14.1" customHeight="1" x14ac:dyDescent="0.45">
      <c r="A21" s="44">
        <v>16</v>
      </c>
      <c r="B21" s="5" t="s">
        <v>18</v>
      </c>
      <c r="C21" s="5" t="s">
        <v>3</v>
      </c>
      <c r="D21" s="5" t="s">
        <v>900</v>
      </c>
      <c r="E21" s="5" t="s">
        <v>320</v>
      </c>
      <c r="F21" s="5" t="s">
        <v>332</v>
      </c>
      <c r="G21" s="3">
        <v>1</v>
      </c>
      <c r="H21" s="5" t="s">
        <v>1902</v>
      </c>
      <c r="I21" s="6">
        <v>365.5</v>
      </c>
      <c r="J21" s="6">
        <v>391.4</v>
      </c>
      <c r="K21" s="6">
        <f t="shared" si="0"/>
        <v>25.899999999999977</v>
      </c>
      <c r="L21" s="92"/>
      <c r="M21" s="3" t="s">
        <v>1904</v>
      </c>
      <c r="N21" s="77">
        <v>44126</v>
      </c>
      <c r="O21" s="56" t="s">
        <v>1847</v>
      </c>
      <c r="P21" s="77">
        <v>44126</v>
      </c>
      <c r="Q21" s="56" t="s">
        <v>1847</v>
      </c>
    </row>
    <row r="22" spans="1:17" ht="14.1" customHeight="1" x14ac:dyDescent="0.45">
      <c r="A22" s="44">
        <v>17</v>
      </c>
      <c r="B22" s="5" t="s">
        <v>18</v>
      </c>
      <c r="C22" s="5" t="s">
        <v>3</v>
      </c>
      <c r="D22" s="19" t="s">
        <v>901</v>
      </c>
      <c r="E22" s="5" t="s">
        <v>320</v>
      </c>
      <c r="F22" s="5" t="s">
        <v>333</v>
      </c>
      <c r="G22" s="3">
        <v>1</v>
      </c>
      <c r="H22" s="5" t="s">
        <v>1902</v>
      </c>
      <c r="I22" s="6">
        <v>391.5</v>
      </c>
      <c r="J22" s="6">
        <v>394.5</v>
      </c>
      <c r="K22" s="6">
        <f t="shared" si="0"/>
        <v>3</v>
      </c>
      <c r="L22" s="92"/>
      <c r="M22" s="3" t="s">
        <v>1904</v>
      </c>
      <c r="N22" s="77">
        <v>44126</v>
      </c>
      <c r="O22" s="56" t="s">
        <v>1847</v>
      </c>
      <c r="P22" s="77">
        <v>44126</v>
      </c>
      <c r="Q22" s="56" t="s">
        <v>1847</v>
      </c>
    </row>
    <row r="23" spans="1:17" ht="14.1" customHeight="1" x14ac:dyDescent="0.45">
      <c r="A23" s="44">
        <v>18</v>
      </c>
      <c r="B23" s="5" t="s">
        <v>18</v>
      </c>
      <c r="C23" s="5" t="s">
        <v>3</v>
      </c>
      <c r="D23" s="5" t="s">
        <v>901</v>
      </c>
      <c r="E23" s="5" t="s">
        <v>320</v>
      </c>
      <c r="F23" s="5" t="s">
        <v>333</v>
      </c>
      <c r="G23" s="3">
        <v>2</v>
      </c>
      <c r="H23" s="5" t="s">
        <v>1903</v>
      </c>
      <c r="I23" s="6">
        <v>394.5</v>
      </c>
      <c r="J23" s="6">
        <v>406.5</v>
      </c>
      <c r="K23" s="6">
        <f t="shared" si="0"/>
        <v>12</v>
      </c>
      <c r="L23" s="92"/>
      <c r="M23" s="3" t="s">
        <v>1904</v>
      </c>
      <c r="N23" s="77">
        <v>44126</v>
      </c>
      <c r="O23" s="56" t="s">
        <v>1847</v>
      </c>
      <c r="P23" s="77">
        <v>44126</v>
      </c>
      <c r="Q23" s="56" t="s">
        <v>1847</v>
      </c>
    </row>
    <row r="24" spans="1:17" ht="14.1" customHeight="1" x14ac:dyDescent="0.45">
      <c r="A24" s="44">
        <v>19</v>
      </c>
      <c r="B24" s="5" t="s">
        <v>18</v>
      </c>
      <c r="C24" s="5" t="s">
        <v>3</v>
      </c>
      <c r="D24" s="19" t="s">
        <v>902</v>
      </c>
      <c r="E24" s="5" t="s">
        <v>320</v>
      </c>
      <c r="F24" s="5" t="s">
        <v>334</v>
      </c>
      <c r="G24" s="3">
        <v>1</v>
      </c>
      <c r="H24" s="5" t="s">
        <v>1902</v>
      </c>
      <c r="I24" s="6">
        <v>406.5</v>
      </c>
      <c r="J24" s="6">
        <v>424.2</v>
      </c>
      <c r="K24" s="6">
        <f t="shared" si="0"/>
        <v>17.699999999999989</v>
      </c>
      <c r="L24" s="92"/>
      <c r="M24" s="3" t="s">
        <v>1904</v>
      </c>
      <c r="N24" s="77">
        <v>44126</v>
      </c>
      <c r="O24" s="56" t="s">
        <v>1847</v>
      </c>
      <c r="P24" s="77">
        <v>44126</v>
      </c>
      <c r="Q24" s="56" t="s">
        <v>1847</v>
      </c>
    </row>
    <row r="25" spans="1:17" ht="14.1" customHeight="1" x14ac:dyDescent="0.45">
      <c r="A25" s="44">
        <v>20</v>
      </c>
      <c r="B25" s="5" t="s">
        <v>18</v>
      </c>
      <c r="C25" s="5" t="s">
        <v>3</v>
      </c>
      <c r="D25" s="5" t="s">
        <v>903</v>
      </c>
      <c r="E25" s="5" t="s">
        <v>320</v>
      </c>
      <c r="F25" s="5" t="s">
        <v>335</v>
      </c>
      <c r="G25" s="3">
        <v>1</v>
      </c>
      <c r="H25" s="5" t="s">
        <v>1902</v>
      </c>
      <c r="I25" s="6">
        <v>424.2</v>
      </c>
      <c r="J25" s="6">
        <v>428.1</v>
      </c>
      <c r="K25" s="6">
        <f t="shared" si="0"/>
        <v>3.9000000000000341</v>
      </c>
      <c r="L25" s="92"/>
      <c r="M25" s="3" t="s">
        <v>1904</v>
      </c>
      <c r="N25" s="77">
        <v>44126</v>
      </c>
      <c r="O25" s="56" t="s">
        <v>1847</v>
      </c>
      <c r="P25" s="77">
        <v>44126</v>
      </c>
      <c r="Q25" s="56" t="s">
        <v>1847</v>
      </c>
    </row>
    <row r="26" spans="1:17" ht="14.1" customHeight="1" x14ac:dyDescent="0.45">
      <c r="A26" s="44">
        <v>21</v>
      </c>
      <c r="B26" s="5" t="s">
        <v>18</v>
      </c>
      <c r="C26" s="5" t="s">
        <v>3</v>
      </c>
      <c r="D26" s="5" t="s">
        <v>908</v>
      </c>
      <c r="E26" s="30">
        <v>1</v>
      </c>
      <c r="F26" s="5" t="s">
        <v>221</v>
      </c>
      <c r="G26" s="3">
        <v>1</v>
      </c>
      <c r="H26" s="5" t="s">
        <v>1902</v>
      </c>
      <c r="I26" s="6">
        <v>0</v>
      </c>
      <c r="J26" s="6">
        <v>60.7</v>
      </c>
      <c r="K26" s="6">
        <f t="shared" si="0"/>
        <v>60.7</v>
      </c>
      <c r="L26" s="92"/>
      <c r="M26" s="3" t="s">
        <v>1904</v>
      </c>
      <c r="N26" s="77">
        <v>44126</v>
      </c>
      <c r="O26" s="56" t="s">
        <v>1847</v>
      </c>
      <c r="P26" s="77">
        <v>44126</v>
      </c>
      <c r="Q26" s="56" t="s">
        <v>1847</v>
      </c>
    </row>
    <row r="27" spans="1:17" ht="14.1" customHeight="1" x14ac:dyDescent="0.45">
      <c r="A27" s="44">
        <v>22</v>
      </c>
      <c r="B27" s="5" t="s">
        <v>18</v>
      </c>
      <c r="C27" s="5" t="s">
        <v>3</v>
      </c>
      <c r="D27" s="19" t="s">
        <v>909</v>
      </c>
      <c r="E27" s="30">
        <v>198</v>
      </c>
      <c r="F27" s="5" t="s">
        <v>223</v>
      </c>
      <c r="G27" s="3">
        <v>1</v>
      </c>
      <c r="H27" s="5" t="s">
        <v>1902</v>
      </c>
      <c r="I27" s="6">
        <v>0</v>
      </c>
      <c r="J27" s="6">
        <v>12.2</v>
      </c>
      <c r="K27" s="6">
        <f t="shared" si="0"/>
        <v>12.2</v>
      </c>
      <c r="L27" s="92"/>
      <c r="M27" s="3" t="s">
        <v>1904</v>
      </c>
      <c r="N27" s="77">
        <v>44126</v>
      </c>
      <c r="O27" s="56" t="s">
        <v>1847</v>
      </c>
      <c r="P27" s="77">
        <v>44126</v>
      </c>
      <c r="Q27" s="56" t="s">
        <v>1847</v>
      </c>
    </row>
    <row r="28" spans="1:17" ht="14.1" customHeight="1" x14ac:dyDescent="0.45">
      <c r="A28" s="44">
        <v>23</v>
      </c>
      <c r="B28" s="5" t="s">
        <v>18</v>
      </c>
      <c r="C28" s="5" t="s">
        <v>3</v>
      </c>
      <c r="D28" s="19" t="s">
        <v>910</v>
      </c>
      <c r="E28" s="30">
        <v>1998</v>
      </c>
      <c r="F28" s="5" t="s">
        <v>226</v>
      </c>
      <c r="G28" s="3">
        <v>1</v>
      </c>
      <c r="H28" s="5" t="s">
        <v>1902</v>
      </c>
      <c r="I28" s="6">
        <v>0</v>
      </c>
      <c r="J28" s="6">
        <v>2.7</v>
      </c>
      <c r="K28" s="6">
        <f t="shared" si="0"/>
        <v>2.7</v>
      </c>
      <c r="L28" s="92"/>
      <c r="M28" s="3" t="s">
        <v>1904</v>
      </c>
      <c r="N28" s="77">
        <v>44126</v>
      </c>
      <c r="O28" s="56" t="s">
        <v>1847</v>
      </c>
      <c r="P28" s="77">
        <v>44126</v>
      </c>
      <c r="Q28" s="56" t="s">
        <v>1847</v>
      </c>
    </row>
    <row r="29" spans="1:17" ht="14.1" customHeight="1" x14ac:dyDescent="0.45">
      <c r="A29" s="44">
        <v>24</v>
      </c>
      <c r="B29" s="5" t="s">
        <v>18</v>
      </c>
      <c r="C29" s="5" t="s">
        <v>3</v>
      </c>
      <c r="D29" s="19" t="s">
        <v>927</v>
      </c>
      <c r="E29" s="30">
        <v>314</v>
      </c>
      <c r="F29" s="5" t="s">
        <v>227</v>
      </c>
      <c r="G29" s="3">
        <v>1</v>
      </c>
      <c r="H29" s="5" t="s">
        <v>1902</v>
      </c>
      <c r="I29" s="6">
        <v>0</v>
      </c>
      <c r="J29" s="6">
        <v>5</v>
      </c>
      <c r="K29" s="6">
        <f t="shared" si="0"/>
        <v>5</v>
      </c>
      <c r="L29" s="92"/>
      <c r="M29" s="3" t="s">
        <v>1904</v>
      </c>
      <c r="N29" s="77">
        <v>44126</v>
      </c>
      <c r="O29" s="56" t="s">
        <v>1847</v>
      </c>
      <c r="P29" s="77">
        <v>44126</v>
      </c>
      <c r="Q29" s="56" t="s">
        <v>1847</v>
      </c>
    </row>
    <row r="30" spans="1:17" ht="14.1" customHeight="1" x14ac:dyDescent="0.45">
      <c r="A30" s="44">
        <v>25</v>
      </c>
      <c r="B30" s="5" t="s">
        <v>18</v>
      </c>
      <c r="C30" s="5" t="s">
        <v>3</v>
      </c>
      <c r="D30" s="19" t="s">
        <v>913</v>
      </c>
      <c r="E30" s="30">
        <v>319</v>
      </c>
      <c r="F30" s="5" t="s">
        <v>337</v>
      </c>
      <c r="G30" s="3">
        <v>1</v>
      </c>
      <c r="H30" s="5" t="s">
        <v>1902</v>
      </c>
      <c r="I30" s="6">
        <v>0</v>
      </c>
      <c r="J30" s="6">
        <v>167</v>
      </c>
      <c r="K30" s="6">
        <f t="shared" si="0"/>
        <v>167</v>
      </c>
      <c r="L30" s="92"/>
      <c r="M30" s="3" t="s">
        <v>1904</v>
      </c>
      <c r="N30" s="77">
        <v>44126</v>
      </c>
      <c r="O30" s="56" t="s">
        <v>1847</v>
      </c>
      <c r="P30" s="77">
        <v>44126</v>
      </c>
      <c r="Q30" s="56" t="s">
        <v>1847</v>
      </c>
    </row>
    <row r="31" spans="1:17" ht="14.1" customHeight="1" x14ac:dyDescent="0.45">
      <c r="A31" s="44">
        <v>26</v>
      </c>
      <c r="B31" s="5" t="s">
        <v>18</v>
      </c>
      <c r="C31" s="5" t="s">
        <v>3</v>
      </c>
      <c r="D31" s="19" t="s">
        <v>912</v>
      </c>
      <c r="E31" s="30">
        <v>33</v>
      </c>
      <c r="F31" s="5" t="s">
        <v>336</v>
      </c>
      <c r="G31" s="3">
        <v>1</v>
      </c>
      <c r="H31" s="5" t="s">
        <v>1902</v>
      </c>
      <c r="I31" s="6">
        <v>0</v>
      </c>
      <c r="J31" s="6">
        <v>18.899999999999999</v>
      </c>
      <c r="K31" s="6">
        <f t="shared" si="0"/>
        <v>18.899999999999999</v>
      </c>
      <c r="L31" s="92"/>
      <c r="M31" s="3" t="s">
        <v>1904</v>
      </c>
      <c r="N31" s="77">
        <v>44126</v>
      </c>
      <c r="O31" s="56" t="s">
        <v>1847</v>
      </c>
      <c r="P31" s="77">
        <v>44126</v>
      </c>
      <c r="Q31" s="56" t="s">
        <v>1847</v>
      </c>
    </row>
    <row r="32" spans="1:17" ht="14.1" customHeight="1" x14ac:dyDescent="0.45">
      <c r="A32" s="44">
        <v>27</v>
      </c>
      <c r="B32" s="5" t="s">
        <v>18</v>
      </c>
      <c r="C32" s="5" t="s">
        <v>3</v>
      </c>
      <c r="D32" s="19" t="s">
        <v>922</v>
      </c>
      <c r="E32" s="30">
        <v>35</v>
      </c>
      <c r="F32" s="5" t="s">
        <v>338</v>
      </c>
      <c r="G32" s="3">
        <v>1</v>
      </c>
      <c r="H32" s="5" t="s">
        <v>1902</v>
      </c>
      <c r="I32" s="6">
        <v>0</v>
      </c>
      <c r="J32" s="6">
        <v>10</v>
      </c>
      <c r="K32" s="6">
        <f t="shared" si="0"/>
        <v>10</v>
      </c>
      <c r="L32" s="92"/>
      <c r="M32" s="3" t="s">
        <v>1904</v>
      </c>
      <c r="N32" s="77">
        <v>44126</v>
      </c>
      <c r="O32" s="56" t="s">
        <v>1847</v>
      </c>
      <c r="P32" s="77">
        <v>44126</v>
      </c>
      <c r="Q32" s="56" t="s">
        <v>1847</v>
      </c>
    </row>
    <row r="33" spans="1:17" ht="14.1" customHeight="1" x14ac:dyDescent="0.45">
      <c r="A33" s="44">
        <v>28</v>
      </c>
      <c r="B33" s="5" t="s">
        <v>18</v>
      </c>
      <c r="C33" s="5" t="s">
        <v>3</v>
      </c>
      <c r="D33" s="19" t="s">
        <v>922</v>
      </c>
      <c r="E33" s="30">
        <v>35</v>
      </c>
      <c r="F33" s="5" t="s">
        <v>338</v>
      </c>
      <c r="G33" s="3">
        <v>2</v>
      </c>
      <c r="H33" s="5" t="s">
        <v>1903</v>
      </c>
      <c r="I33" s="6">
        <v>10</v>
      </c>
      <c r="J33" s="6">
        <v>10.3</v>
      </c>
      <c r="K33" s="6">
        <f t="shared" si="0"/>
        <v>0.30000000000000071</v>
      </c>
      <c r="L33" s="92"/>
      <c r="M33" s="3" t="s">
        <v>1904</v>
      </c>
      <c r="N33" s="77">
        <v>44126</v>
      </c>
      <c r="O33" s="56" t="s">
        <v>1847</v>
      </c>
      <c r="P33" s="77">
        <v>44126</v>
      </c>
      <c r="Q33" s="56" t="s">
        <v>1847</v>
      </c>
    </row>
    <row r="34" spans="1:17" ht="14.1" customHeight="1" x14ac:dyDescent="0.45">
      <c r="A34" s="44">
        <v>29</v>
      </c>
      <c r="B34" s="5" t="s">
        <v>18</v>
      </c>
      <c r="C34" s="5" t="s">
        <v>3</v>
      </c>
      <c r="D34" s="19" t="s">
        <v>922</v>
      </c>
      <c r="E34" s="30">
        <v>35</v>
      </c>
      <c r="F34" s="5" t="s">
        <v>338</v>
      </c>
      <c r="G34" s="3">
        <v>2</v>
      </c>
      <c r="H34" s="5" t="s">
        <v>1902</v>
      </c>
      <c r="I34" s="6">
        <v>10.3</v>
      </c>
      <c r="J34" s="6">
        <v>10.4</v>
      </c>
      <c r="K34" s="6">
        <f>J34-I34</f>
        <v>9.9999999999999645E-2</v>
      </c>
      <c r="L34" s="92"/>
      <c r="M34" s="3" t="s">
        <v>2</v>
      </c>
      <c r="N34" s="77">
        <v>44811</v>
      </c>
      <c r="O34" s="3" t="s">
        <v>1850</v>
      </c>
      <c r="P34" s="77">
        <v>44811</v>
      </c>
      <c r="Q34" s="3" t="s">
        <v>1850</v>
      </c>
    </row>
    <row r="35" spans="1:17" ht="14.1" customHeight="1" x14ac:dyDescent="0.45">
      <c r="A35" s="44">
        <v>30</v>
      </c>
      <c r="B35" s="5" t="s">
        <v>18</v>
      </c>
      <c r="C35" s="5" t="s">
        <v>3</v>
      </c>
      <c r="D35" s="19" t="s">
        <v>922</v>
      </c>
      <c r="E35" s="30">
        <v>35</v>
      </c>
      <c r="F35" s="5" t="s">
        <v>338</v>
      </c>
      <c r="G35" s="3">
        <v>2</v>
      </c>
      <c r="H35" s="5" t="s">
        <v>1903</v>
      </c>
      <c r="I35" s="6">
        <v>10.4</v>
      </c>
      <c r="J35" s="6">
        <v>25.5</v>
      </c>
      <c r="K35" s="6">
        <f>J35-I35</f>
        <v>15.1</v>
      </c>
      <c r="L35" s="92"/>
      <c r="M35" s="3" t="s">
        <v>1904</v>
      </c>
      <c r="N35" s="77">
        <v>44126</v>
      </c>
      <c r="O35" s="3" t="s">
        <v>1847</v>
      </c>
      <c r="P35" s="77">
        <v>44126</v>
      </c>
      <c r="Q35" s="3" t="s">
        <v>1847</v>
      </c>
    </row>
    <row r="36" spans="1:17" ht="14.1" customHeight="1" x14ac:dyDescent="0.45">
      <c r="A36" s="44">
        <v>31</v>
      </c>
      <c r="B36" s="5" t="s">
        <v>18</v>
      </c>
      <c r="C36" s="5" t="s">
        <v>3</v>
      </c>
      <c r="D36" s="19" t="s">
        <v>922</v>
      </c>
      <c r="E36" s="30">
        <v>35</v>
      </c>
      <c r="F36" s="5" t="s">
        <v>338</v>
      </c>
      <c r="G36" s="3">
        <v>1</v>
      </c>
      <c r="H36" s="5" t="s">
        <v>1902</v>
      </c>
      <c r="I36" s="6">
        <v>25.5</v>
      </c>
      <c r="J36" s="6">
        <v>30.3</v>
      </c>
      <c r="K36" s="6">
        <f t="shared" si="0"/>
        <v>4.8000000000000007</v>
      </c>
      <c r="L36" s="92"/>
      <c r="M36" s="3" t="s">
        <v>1904</v>
      </c>
      <c r="N36" s="77">
        <v>44126</v>
      </c>
      <c r="O36" s="3" t="s">
        <v>1847</v>
      </c>
      <c r="P36" s="77">
        <v>44126</v>
      </c>
      <c r="Q36" s="3" t="s">
        <v>1847</v>
      </c>
    </row>
    <row r="37" spans="1:17" ht="14.1" customHeight="1" x14ac:dyDescent="0.45">
      <c r="A37" s="44">
        <v>32</v>
      </c>
      <c r="B37" s="5" t="s">
        <v>18</v>
      </c>
      <c r="C37" s="5" t="s">
        <v>3</v>
      </c>
      <c r="D37" s="19" t="s">
        <v>923</v>
      </c>
      <c r="E37" s="30">
        <v>352</v>
      </c>
      <c r="F37" s="5" t="s">
        <v>228</v>
      </c>
      <c r="G37" s="3">
        <v>2</v>
      </c>
      <c r="H37" s="5" t="s">
        <v>1903</v>
      </c>
      <c r="I37" s="6">
        <v>0</v>
      </c>
      <c r="J37" s="6">
        <v>6.1</v>
      </c>
      <c r="K37" s="6">
        <f t="shared" si="0"/>
        <v>6.1</v>
      </c>
      <c r="L37" s="92"/>
      <c r="M37" s="3" t="s">
        <v>1904</v>
      </c>
      <c r="N37" s="77">
        <v>44126</v>
      </c>
      <c r="O37" s="56" t="s">
        <v>1847</v>
      </c>
      <c r="P37" s="77">
        <v>44126</v>
      </c>
      <c r="Q37" s="56" t="s">
        <v>1847</v>
      </c>
    </row>
    <row r="38" spans="1:17" ht="14.1" customHeight="1" x14ac:dyDescent="0.45">
      <c r="A38" s="44">
        <v>33</v>
      </c>
      <c r="B38" s="5" t="s">
        <v>18</v>
      </c>
      <c r="C38" s="5" t="s">
        <v>3</v>
      </c>
      <c r="D38" s="19" t="s">
        <v>911</v>
      </c>
      <c r="E38" s="5">
        <v>3534</v>
      </c>
      <c r="F38" s="4" t="s">
        <v>229</v>
      </c>
      <c r="G38" s="3">
        <v>1</v>
      </c>
      <c r="H38" s="5" t="s">
        <v>1902</v>
      </c>
      <c r="I38" s="6">
        <v>0</v>
      </c>
      <c r="J38" s="6">
        <v>8</v>
      </c>
      <c r="K38" s="6">
        <f t="shared" si="0"/>
        <v>8</v>
      </c>
      <c r="L38" s="92"/>
      <c r="M38" s="3" t="s">
        <v>1904</v>
      </c>
      <c r="N38" s="77">
        <v>44126</v>
      </c>
      <c r="O38" s="56" t="s">
        <v>1847</v>
      </c>
      <c r="P38" s="77">
        <v>44126</v>
      </c>
      <c r="Q38" s="56" t="s">
        <v>1847</v>
      </c>
    </row>
    <row r="39" spans="1:17" ht="14.1" customHeight="1" x14ac:dyDescent="0.45">
      <c r="A39" s="44">
        <v>34</v>
      </c>
      <c r="B39" s="5" t="s">
        <v>18</v>
      </c>
      <c r="C39" s="5" t="s">
        <v>3</v>
      </c>
      <c r="D39" s="19" t="s">
        <v>911</v>
      </c>
      <c r="E39" s="5">
        <v>3534</v>
      </c>
      <c r="F39" s="4" t="s">
        <v>229</v>
      </c>
      <c r="G39" s="3">
        <v>2</v>
      </c>
      <c r="H39" s="5" t="s">
        <v>1903</v>
      </c>
      <c r="I39" s="6">
        <v>8</v>
      </c>
      <c r="J39" s="6">
        <v>9.8000000000000007</v>
      </c>
      <c r="K39" s="6">
        <f t="shared" si="0"/>
        <v>1.8000000000000007</v>
      </c>
      <c r="L39" s="92"/>
      <c r="M39" s="3" t="s">
        <v>1904</v>
      </c>
      <c r="N39" s="77">
        <v>44126</v>
      </c>
      <c r="O39" s="56" t="s">
        <v>1847</v>
      </c>
      <c r="P39" s="77">
        <v>44126</v>
      </c>
      <c r="Q39" s="56" t="s">
        <v>1847</v>
      </c>
    </row>
    <row r="40" spans="1:17" ht="14.1" customHeight="1" x14ac:dyDescent="0.45">
      <c r="A40" s="44">
        <v>35</v>
      </c>
      <c r="B40" s="5" t="s">
        <v>18</v>
      </c>
      <c r="C40" s="5" t="s">
        <v>3</v>
      </c>
      <c r="D40" s="19" t="s">
        <v>924</v>
      </c>
      <c r="E40" s="30">
        <v>35344</v>
      </c>
      <c r="F40" s="5" t="s">
        <v>230</v>
      </c>
      <c r="G40" s="3">
        <v>2</v>
      </c>
      <c r="H40" s="5" t="s">
        <v>1903</v>
      </c>
      <c r="I40" s="6">
        <v>0</v>
      </c>
      <c r="J40" s="6">
        <v>1.9</v>
      </c>
      <c r="K40" s="6">
        <f t="shared" si="0"/>
        <v>1.9</v>
      </c>
      <c r="L40" s="92"/>
      <c r="M40" s="3" t="s">
        <v>1904</v>
      </c>
      <c r="N40" s="77">
        <v>44126</v>
      </c>
      <c r="O40" s="56" t="s">
        <v>1847</v>
      </c>
      <c r="P40" s="77">
        <v>44126</v>
      </c>
      <c r="Q40" s="56" t="s">
        <v>1847</v>
      </c>
    </row>
    <row r="41" spans="1:17" ht="14.1" customHeight="1" x14ac:dyDescent="0.45">
      <c r="A41" s="44">
        <v>36</v>
      </c>
      <c r="B41" s="5" t="s">
        <v>18</v>
      </c>
      <c r="C41" s="5" t="s">
        <v>3</v>
      </c>
      <c r="D41" s="19" t="s">
        <v>925</v>
      </c>
      <c r="E41" s="30">
        <v>35346</v>
      </c>
      <c r="F41" s="5" t="s">
        <v>231</v>
      </c>
      <c r="G41" s="3">
        <v>2</v>
      </c>
      <c r="H41" s="5" t="s">
        <v>1903</v>
      </c>
      <c r="I41" s="6">
        <v>0</v>
      </c>
      <c r="J41" s="6">
        <v>3.2</v>
      </c>
      <c r="K41" s="6">
        <f t="shared" si="0"/>
        <v>3.2</v>
      </c>
      <c r="L41" s="92"/>
      <c r="M41" s="3" t="s">
        <v>1904</v>
      </c>
      <c r="N41" s="77">
        <v>44126</v>
      </c>
      <c r="O41" s="56" t="s">
        <v>1847</v>
      </c>
      <c r="P41" s="77">
        <v>44126</v>
      </c>
      <c r="Q41" s="56" t="s">
        <v>1847</v>
      </c>
    </row>
    <row r="42" spans="1:17" ht="14.1" customHeight="1" x14ac:dyDescent="0.45">
      <c r="A42" s="44">
        <v>37</v>
      </c>
      <c r="B42" s="5" t="s">
        <v>18</v>
      </c>
      <c r="C42" s="5" t="s">
        <v>3</v>
      </c>
      <c r="D42" s="19" t="s">
        <v>930</v>
      </c>
      <c r="E42" s="5">
        <v>41619</v>
      </c>
      <c r="F42" s="5" t="s">
        <v>795</v>
      </c>
      <c r="G42" s="3">
        <v>2</v>
      </c>
      <c r="H42" s="5" t="s">
        <v>1903</v>
      </c>
      <c r="I42" s="6" t="s">
        <v>320</v>
      </c>
      <c r="J42" s="6" t="s">
        <v>320</v>
      </c>
      <c r="K42" s="6" t="s">
        <v>320</v>
      </c>
      <c r="L42" s="92"/>
      <c r="M42" s="3" t="s">
        <v>1904</v>
      </c>
      <c r="N42" s="77">
        <v>44126</v>
      </c>
      <c r="O42" s="56" t="s">
        <v>1847</v>
      </c>
      <c r="P42" s="77">
        <v>44126</v>
      </c>
      <c r="Q42" s="56" t="s">
        <v>1847</v>
      </c>
    </row>
    <row r="43" spans="1:17" ht="14.1" customHeight="1" x14ac:dyDescent="0.45">
      <c r="A43" s="44">
        <v>38</v>
      </c>
      <c r="B43" s="5" t="s">
        <v>18</v>
      </c>
      <c r="C43" s="5" t="s">
        <v>3</v>
      </c>
      <c r="D43" s="19" t="s">
        <v>899</v>
      </c>
      <c r="E43" s="30">
        <v>42</v>
      </c>
      <c r="F43" s="5" t="s">
        <v>233</v>
      </c>
      <c r="G43" s="3">
        <v>1</v>
      </c>
      <c r="H43" s="5" t="s">
        <v>1902</v>
      </c>
      <c r="I43" s="6">
        <v>0</v>
      </c>
      <c r="J43" s="6">
        <v>13.2</v>
      </c>
      <c r="K43" s="6">
        <f>J43-I43</f>
        <v>13.2</v>
      </c>
      <c r="L43" s="92"/>
      <c r="M43" s="3" t="s">
        <v>1904</v>
      </c>
      <c r="N43" s="77">
        <v>44126</v>
      </c>
      <c r="O43" s="56" t="s">
        <v>1847</v>
      </c>
      <c r="P43" s="77">
        <v>44126</v>
      </c>
      <c r="Q43" s="56" t="s">
        <v>1847</v>
      </c>
    </row>
    <row r="44" spans="1:17" ht="14.1" customHeight="1" x14ac:dyDescent="0.45">
      <c r="A44" s="44">
        <v>39</v>
      </c>
      <c r="B44" s="5" t="s">
        <v>18</v>
      </c>
      <c r="C44" s="5" t="s">
        <v>3</v>
      </c>
      <c r="D44" s="19" t="s">
        <v>936</v>
      </c>
      <c r="E44" s="5">
        <v>432</v>
      </c>
      <c r="F44" s="5" t="s">
        <v>801</v>
      </c>
      <c r="G44" s="3">
        <v>1</v>
      </c>
      <c r="H44" s="5" t="s">
        <v>1902</v>
      </c>
      <c r="I44" s="6">
        <v>0</v>
      </c>
      <c r="J44" s="6">
        <v>1.1000000000000001</v>
      </c>
      <c r="K44" s="6">
        <f>J44-I44</f>
        <v>1.1000000000000001</v>
      </c>
      <c r="L44" s="92"/>
      <c r="M44" s="3" t="s">
        <v>1904</v>
      </c>
      <c r="N44" s="77">
        <v>44126</v>
      </c>
      <c r="O44" s="56" t="s">
        <v>1847</v>
      </c>
      <c r="P44" s="77">
        <v>44126</v>
      </c>
      <c r="Q44" s="56" t="s">
        <v>1847</v>
      </c>
    </row>
    <row r="45" spans="1:17" ht="14.1" customHeight="1" x14ac:dyDescent="0.45">
      <c r="A45" s="44">
        <v>40</v>
      </c>
      <c r="B45" s="5" t="s">
        <v>18</v>
      </c>
      <c r="C45" s="5" t="s">
        <v>3</v>
      </c>
      <c r="D45" s="19" t="s">
        <v>904</v>
      </c>
      <c r="E45" s="30">
        <v>43216</v>
      </c>
      <c r="F45" s="5" t="s">
        <v>236</v>
      </c>
      <c r="G45" s="3">
        <v>1</v>
      </c>
      <c r="H45" s="5" t="s">
        <v>1902</v>
      </c>
      <c r="I45" s="6">
        <v>0</v>
      </c>
      <c r="J45" s="6">
        <v>3.7</v>
      </c>
      <c r="K45" s="6">
        <f>J45-I45</f>
        <v>3.7</v>
      </c>
      <c r="L45" s="92"/>
      <c r="M45" s="3" t="s">
        <v>1904</v>
      </c>
      <c r="N45" s="77">
        <v>44126</v>
      </c>
      <c r="O45" s="56" t="s">
        <v>1847</v>
      </c>
      <c r="P45" s="77">
        <v>44126</v>
      </c>
      <c r="Q45" s="56" t="s">
        <v>1847</v>
      </c>
    </row>
    <row r="46" spans="1:17" ht="14.1" customHeight="1" x14ac:dyDescent="0.45">
      <c r="A46" s="44">
        <v>41</v>
      </c>
      <c r="B46" s="5" t="s">
        <v>18</v>
      </c>
      <c r="C46" s="5" t="s">
        <v>3</v>
      </c>
      <c r="D46" s="31" t="s">
        <v>938</v>
      </c>
      <c r="E46" s="30">
        <v>432192</v>
      </c>
      <c r="F46" s="5" t="s">
        <v>238</v>
      </c>
      <c r="G46" s="3">
        <v>1</v>
      </c>
      <c r="H46" s="5" t="s">
        <v>1902</v>
      </c>
      <c r="I46" s="6">
        <v>0</v>
      </c>
      <c r="J46" s="6">
        <v>0.2</v>
      </c>
      <c r="K46" s="6">
        <f>J46-I46</f>
        <v>0.2</v>
      </c>
      <c r="L46" s="92"/>
      <c r="M46" s="3" t="s">
        <v>1904</v>
      </c>
      <c r="N46" s="77">
        <v>44126</v>
      </c>
      <c r="O46" s="56" t="s">
        <v>1847</v>
      </c>
      <c r="P46" s="77">
        <v>44126</v>
      </c>
      <c r="Q46" s="56" t="s">
        <v>1847</v>
      </c>
    </row>
    <row r="47" spans="1:17" ht="14.1" customHeight="1" x14ac:dyDescent="0.45">
      <c r="A47" s="44">
        <v>42</v>
      </c>
      <c r="B47" s="5" t="s">
        <v>18</v>
      </c>
      <c r="C47" s="5" t="s">
        <v>3</v>
      </c>
      <c r="D47" s="19" t="s">
        <v>928</v>
      </c>
      <c r="E47" s="5">
        <v>432199</v>
      </c>
      <c r="F47" s="5" t="s">
        <v>794</v>
      </c>
      <c r="G47" s="3">
        <v>1</v>
      </c>
      <c r="H47" s="5" t="s">
        <v>1902</v>
      </c>
      <c r="I47" s="6" t="s">
        <v>320</v>
      </c>
      <c r="J47" s="6" t="s">
        <v>320</v>
      </c>
      <c r="K47" s="6">
        <v>0</v>
      </c>
      <c r="L47" s="92"/>
      <c r="M47" s="3" t="s">
        <v>1904</v>
      </c>
      <c r="N47" s="77">
        <v>44126</v>
      </c>
      <c r="O47" s="56" t="s">
        <v>1847</v>
      </c>
      <c r="P47" s="77">
        <v>44126</v>
      </c>
      <c r="Q47" s="56" t="s">
        <v>1847</v>
      </c>
    </row>
    <row r="48" spans="1:17" ht="14.1" customHeight="1" x14ac:dyDescent="0.45">
      <c r="A48" s="44">
        <v>43</v>
      </c>
      <c r="B48" s="5" t="s">
        <v>18</v>
      </c>
      <c r="C48" s="5" t="s">
        <v>3</v>
      </c>
      <c r="D48" s="5" t="s">
        <v>905</v>
      </c>
      <c r="E48" s="30">
        <v>44</v>
      </c>
      <c r="F48" s="5" t="s">
        <v>239</v>
      </c>
      <c r="G48" s="3">
        <v>1</v>
      </c>
      <c r="H48" s="5" t="s">
        <v>1902</v>
      </c>
      <c r="I48" s="6">
        <v>0</v>
      </c>
      <c r="J48" s="6">
        <v>8.6999999999999993</v>
      </c>
      <c r="K48" s="6">
        <f>J48-I48</f>
        <v>8.6999999999999993</v>
      </c>
      <c r="L48" s="92"/>
      <c r="M48" s="3" t="s">
        <v>1904</v>
      </c>
      <c r="N48" s="77">
        <v>44126</v>
      </c>
      <c r="O48" s="56" t="s">
        <v>1847</v>
      </c>
      <c r="P48" s="77">
        <v>44126</v>
      </c>
      <c r="Q48" s="56" t="s">
        <v>1847</v>
      </c>
    </row>
    <row r="49" spans="1:17" ht="14.1" customHeight="1" x14ac:dyDescent="0.45">
      <c r="A49" s="44">
        <v>44</v>
      </c>
      <c r="B49" s="5" t="s">
        <v>18</v>
      </c>
      <c r="C49" s="5" t="s">
        <v>3</v>
      </c>
      <c r="D49" s="19" t="s">
        <v>914</v>
      </c>
      <c r="E49" s="30">
        <v>454</v>
      </c>
      <c r="F49" s="5" t="s">
        <v>246</v>
      </c>
      <c r="G49" s="3">
        <v>2</v>
      </c>
      <c r="H49" s="5" t="s">
        <v>1903</v>
      </c>
      <c r="I49" s="6">
        <v>0</v>
      </c>
      <c r="J49" s="6">
        <v>8.4</v>
      </c>
      <c r="K49" s="6">
        <f>J49-I49</f>
        <v>8.4</v>
      </c>
      <c r="L49" s="92"/>
      <c r="M49" s="3" t="s">
        <v>1904</v>
      </c>
      <c r="N49" s="77">
        <v>44126</v>
      </c>
      <c r="O49" s="56" t="s">
        <v>1847</v>
      </c>
      <c r="P49" s="77">
        <v>44126</v>
      </c>
      <c r="Q49" s="56" t="s">
        <v>1847</v>
      </c>
    </row>
    <row r="50" spans="1:17" ht="14.1" customHeight="1" x14ac:dyDescent="0.45">
      <c r="A50" s="44">
        <v>45</v>
      </c>
      <c r="B50" s="5" t="s">
        <v>18</v>
      </c>
      <c r="C50" s="5" t="s">
        <v>3</v>
      </c>
      <c r="D50" s="19" t="s">
        <v>931</v>
      </c>
      <c r="E50" s="5">
        <v>4552</v>
      </c>
      <c r="F50" s="5" t="s">
        <v>796</v>
      </c>
      <c r="G50" s="3">
        <v>2</v>
      </c>
      <c r="H50" s="5" t="s">
        <v>1903</v>
      </c>
      <c r="I50" s="6" t="s">
        <v>320</v>
      </c>
      <c r="J50" s="6" t="s">
        <v>320</v>
      </c>
      <c r="K50" s="6" t="s">
        <v>320</v>
      </c>
      <c r="L50" s="92"/>
      <c r="M50" s="3" t="s">
        <v>1904</v>
      </c>
      <c r="N50" s="77">
        <v>44126</v>
      </c>
      <c r="O50" s="56" t="s">
        <v>1847</v>
      </c>
      <c r="P50" s="77">
        <v>44126</v>
      </c>
      <c r="Q50" s="56" t="s">
        <v>1847</v>
      </c>
    </row>
    <row r="51" spans="1:17" ht="14.1" customHeight="1" x14ac:dyDescent="0.45">
      <c r="A51" s="44">
        <v>46</v>
      </c>
      <c r="B51" s="5" t="s">
        <v>18</v>
      </c>
      <c r="C51" s="5" t="s">
        <v>3</v>
      </c>
      <c r="D51" s="19" t="s">
        <v>934</v>
      </c>
      <c r="E51" s="5">
        <v>456</v>
      </c>
      <c r="F51" s="5" t="s">
        <v>799</v>
      </c>
      <c r="G51" s="3">
        <v>2</v>
      </c>
      <c r="H51" s="5" t="s">
        <v>1903</v>
      </c>
      <c r="I51" s="6">
        <v>0</v>
      </c>
      <c r="J51" s="6">
        <v>0.7</v>
      </c>
      <c r="K51" s="6">
        <f t="shared" ref="K51:K56" si="1">J51-I51</f>
        <v>0.7</v>
      </c>
      <c r="L51" s="92"/>
      <c r="M51" s="3" t="s">
        <v>1904</v>
      </c>
      <c r="N51" s="77">
        <v>44126</v>
      </c>
      <c r="O51" s="56" t="s">
        <v>1847</v>
      </c>
      <c r="P51" s="77">
        <v>44126</v>
      </c>
      <c r="Q51" s="56" t="s">
        <v>1847</v>
      </c>
    </row>
    <row r="52" spans="1:17" ht="14.1" customHeight="1" x14ac:dyDescent="0.45">
      <c r="A52" s="44">
        <v>47</v>
      </c>
      <c r="B52" s="5" t="s">
        <v>18</v>
      </c>
      <c r="C52" s="5" t="s">
        <v>3</v>
      </c>
      <c r="D52" s="19" t="s">
        <v>937</v>
      </c>
      <c r="E52" s="5">
        <v>458</v>
      </c>
      <c r="F52" s="5" t="s">
        <v>802</v>
      </c>
      <c r="G52" s="3">
        <v>2</v>
      </c>
      <c r="H52" s="5" t="s">
        <v>1903</v>
      </c>
      <c r="I52" s="6">
        <v>0</v>
      </c>
      <c r="J52" s="6">
        <v>0.4</v>
      </c>
      <c r="K52" s="6">
        <f t="shared" si="1"/>
        <v>0.4</v>
      </c>
      <c r="L52" s="92"/>
      <c r="M52" s="3" t="s">
        <v>1904</v>
      </c>
      <c r="N52" s="77">
        <v>44126</v>
      </c>
      <c r="O52" s="56" t="s">
        <v>1847</v>
      </c>
      <c r="P52" s="77">
        <v>44126</v>
      </c>
      <c r="Q52" s="56" t="s">
        <v>1847</v>
      </c>
    </row>
    <row r="53" spans="1:17" ht="14.1" customHeight="1" x14ac:dyDescent="0.45">
      <c r="A53" s="44">
        <v>48</v>
      </c>
      <c r="B53" s="5" t="s">
        <v>18</v>
      </c>
      <c r="C53" s="5" t="s">
        <v>3</v>
      </c>
      <c r="D53" s="5" t="s">
        <v>906</v>
      </c>
      <c r="E53" s="30">
        <v>46</v>
      </c>
      <c r="F53" s="5" t="s">
        <v>253</v>
      </c>
      <c r="G53" s="3">
        <v>1</v>
      </c>
      <c r="H53" s="5" t="s">
        <v>1902</v>
      </c>
      <c r="I53" s="6">
        <v>0</v>
      </c>
      <c r="J53" s="6">
        <v>4.5</v>
      </c>
      <c r="K53" s="6">
        <f t="shared" si="1"/>
        <v>4.5</v>
      </c>
      <c r="L53" s="92"/>
      <c r="M53" s="3" t="s">
        <v>1904</v>
      </c>
      <c r="N53" s="77">
        <v>44126</v>
      </c>
      <c r="O53" s="56" t="s">
        <v>1847</v>
      </c>
      <c r="P53" s="77">
        <v>44126</v>
      </c>
      <c r="Q53" s="56" t="s">
        <v>1847</v>
      </c>
    </row>
    <row r="54" spans="1:17" ht="14.1" customHeight="1" x14ac:dyDescent="0.45">
      <c r="A54" s="44">
        <v>49</v>
      </c>
      <c r="B54" s="5" t="s">
        <v>18</v>
      </c>
      <c r="C54" s="5" t="s">
        <v>3</v>
      </c>
      <c r="D54" s="5" t="s">
        <v>907</v>
      </c>
      <c r="E54" s="30">
        <v>468</v>
      </c>
      <c r="F54" s="5" t="s">
        <v>255</v>
      </c>
      <c r="G54" s="3">
        <v>1</v>
      </c>
      <c r="H54" s="5" t="s">
        <v>1902</v>
      </c>
      <c r="I54" s="6">
        <v>0</v>
      </c>
      <c r="J54" s="6">
        <v>4.4000000000000004</v>
      </c>
      <c r="K54" s="6">
        <f t="shared" si="1"/>
        <v>4.4000000000000004</v>
      </c>
      <c r="L54" s="92"/>
      <c r="M54" s="3" t="s">
        <v>1904</v>
      </c>
      <c r="N54" s="77">
        <v>44126</v>
      </c>
      <c r="O54" s="56" t="s">
        <v>1847</v>
      </c>
      <c r="P54" s="77">
        <v>44126</v>
      </c>
      <c r="Q54" s="56" t="s">
        <v>1847</v>
      </c>
    </row>
    <row r="55" spans="1:17" ht="14.1" customHeight="1" x14ac:dyDescent="0.45">
      <c r="A55" s="44">
        <v>50</v>
      </c>
      <c r="B55" s="5" t="s">
        <v>18</v>
      </c>
      <c r="C55" s="5" t="s">
        <v>3</v>
      </c>
      <c r="D55" s="19" t="s">
        <v>935</v>
      </c>
      <c r="E55" s="5">
        <v>4712</v>
      </c>
      <c r="F55" s="5" t="s">
        <v>800</v>
      </c>
      <c r="G55" s="3">
        <v>1</v>
      </c>
      <c r="H55" s="5" t="s">
        <v>1902</v>
      </c>
      <c r="I55" s="6">
        <v>0</v>
      </c>
      <c r="J55" s="6">
        <v>0.3</v>
      </c>
      <c r="K55" s="6">
        <f t="shared" si="1"/>
        <v>0.3</v>
      </c>
      <c r="L55" s="92"/>
      <c r="M55" s="3" t="s">
        <v>1904</v>
      </c>
      <c r="N55" s="77">
        <v>44126</v>
      </c>
      <c r="O55" s="56" t="s">
        <v>1847</v>
      </c>
      <c r="P55" s="77">
        <v>44126</v>
      </c>
      <c r="Q55" s="56" t="s">
        <v>1847</v>
      </c>
    </row>
    <row r="56" spans="1:17" ht="14.1" customHeight="1" x14ac:dyDescent="0.45">
      <c r="A56" s="44">
        <v>51</v>
      </c>
      <c r="B56" s="5" t="s">
        <v>18</v>
      </c>
      <c r="C56" s="5" t="s">
        <v>3</v>
      </c>
      <c r="D56" s="19" t="s">
        <v>939</v>
      </c>
      <c r="E56" s="5">
        <v>471212</v>
      </c>
      <c r="F56" s="5" t="s">
        <v>1870</v>
      </c>
      <c r="G56" s="3">
        <v>1</v>
      </c>
      <c r="H56" s="5" t="s">
        <v>1902</v>
      </c>
      <c r="I56" s="6">
        <v>0.2</v>
      </c>
      <c r="J56" s="6">
        <v>2.2000000000000002</v>
      </c>
      <c r="K56" s="6">
        <f t="shared" si="1"/>
        <v>2</v>
      </c>
      <c r="L56" s="92">
        <v>0.2</v>
      </c>
      <c r="M56" s="3" t="s">
        <v>1904</v>
      </c>
      <c r="N56" s="77">
        <v>44126</v>
      </c>
      <c r="O56" s="56" t="s">
        <v>1847</v>
      </c>
      <c r="P56" s="77">
        <v>44126</v>
      </c>
      <c r="Q56" s="56" t="s">
        <v>1847</v>
      </c>
    </row>
    <row r="57" spans="1:17" ht="14.1" customHeight="1" x14ac:dyDescent="0.45">
      <c r="A57" s="44">
        <v>52</v>
      </c>
      <c r="B57" s="5" t="s">
        <v>18</v>
      </c>
      <c r="C57" s="5" t="s">
        <v>3</v>
      </c>
      <c r="D57" s="19" t="s">
        <v>929</v>
      </c>
      <c r="E57" s="5">
        <v>471219</v>
      </c>
      <c r="F57" s="5" t="s">
        <v>1875</v>
      </c>
      <c r="G57" s="3">
        <v>1</v>
      </c>
      <c r="H57" s="5" t="s">
        <v>1902</v>
      </c>
      <c r="I57" s="6" t="s">
        <v>320</v>
      </c>
      <c r="J57" s="6" t="s">
        <v>320</v>
      </c>
      <c r="K57" s="6" t="s">
        <v>320</v>
      </c>
      <c r="L57" s="92"/>
      <c r="M57" s="3" t="s">
        <v>1904</v>
      </c>
      <c r="N57" s="77">
        <v>44126</v>
      </c>
      <c r="O57" s="56" t="s">
        <v>1847</v>
      </c>
      <c r="P57" s="77">
        <v>44126</v>
      </c>
      <c r="Q57" s="56" t="s">
        <v>1847</v>
      </c>
    </row>
    <row r="58" spans="1:17" ht="14.1" customHeight="1" x14ac:dyDescent="0.45">
      <c r="A58" s="44">
        <v>53</v>
      </c>
      <c r="B58" s="5" t="s">
        <v>18</v>
      </c>
      <c r="C58" s="5" t="s">
        <v>3</v>
      </c>
      <c r="D58" s="19" t="s">
        <v>933</v>
      </c>
      <c r="E58" s="5">
        <v>4714</v>
      </c>
      <c r="F58" s="5" t="s">
        <v>798</v>
      </c>
      <c r="G58" s="3">
        <v>2</v>
      </c>
      <c r="H58" s="5" t="s">
        <v>1903</v>
      </c>
      <c r="I58" s="6">
        <v>0</v>
      </c>
      <c r="J58" s="6">
        <v>2</v>
      </c>
      <c r="K58" s="6">
        <f t="shared" ref="K58:K90" si="2">J58-I58</f>
        <v>2</v>
      </c>
      <c r="L58" s="92"/>
      <c r="M58" s="3" t="s">
        <v>1904</v>
      </c>
      <c r="N58" s="77">
        <v>44126</v>
      </c>
      <c r="O58" s="56" t="s">
        <v>1847</v>
      </c>
      <c r="P58" s="77">
        <v>44126</v>
      </c>
      <c r="Q58" s="56" t="s">
        <v>1847</v>
      </c>
    </row>
    <row r="59" spans="1:17" ht="14.1" customHeight="1" x14ac:dyDescent="0.45">
      <c r="A59" s="44">
        <v>54</v>
      </c>
      <c r="B59" s="5" t="s">
        <v>18</v>
      </c>
      <c r="C59" s="5" t="s">
        <v>3</v>
      </c>
      <c r="D59" s="19" t="s">
        <v>932</v>
      </c>
      <c r="E59" s="5">
        <v>47152</v>
      </c>
      <c r="F59" s="5" t="s">
        <v>797</v>
      </c>
      <c r="G59" s="3">
        <v>2</v>
      </c>
      <c r="H59" s="5" t="s">
        <v>1903</v>
      </c>
      <c r="I59" s="6">
        <v>0</v>
      </c>
      <c r="J59" s="6">
        <v>0.2</v>
      </c>
      <c r="K59" s="6">
        <f t="shared" si="2"/>
        <v>0.2</v>
      </c>
      <c r="L59" s="92"/>
      <c r="M59" s="3" t="s">
        <v>1904</v>
      </c>
      <c r="N59" s="77">
        <v>44126</v>
      </c>
      <c r="O59" s="56" t="s">
        <v>1847</v>
      </c>
      <c r="P59" s="77">
        <v>44126</v>
      </c>
      <c r="Q59" s="56" t="s">
        <v>1847</v>
      </c>
    </row>
    <row r="60" spans="1:17" ht="14.1" customHeight="1" x14ac:dyDescent="0.45">
      <c r="A60" s="44">
        <v>55</v>
      </c>
      <c r="B60" s="5" t="s">
        <v>18</v>
      </c>
      <c r="C60" s="5" t="s">
        <v>3</v>
      </c>
      <c r="D60" s="19" t="s">
        <v>940</v>
      </c>
      <c r="E60" s="5">
        <v>4716</v>
      </c>
      <c r="F60" s="5" t="s">
        <v>803</v>
      </c>
      <c r="G60" s="3">
        <v>2</v>
      </c>
      <c r="H60" s="5" t="s">
        <v>1903</v>
      </c>
      <c r="I60" s="6">
        <v>0</v>
      </c>
      <c r="J60" s="6">
        <v>0.3</v>
      </c>
      <c r="K60" s="6">
        <f t="shared" si="2"/>
        <v>0.3</v>
      </c>
      <c r="L60" s="92"/>
      <c r="M60" s="3" t="s">
        <v>1904</v>
      </c>
      <c r="N60" s="77">
        <v>44126</v>
      </c>
      <c r="O60" s="56" t="s">
        <v>1847</v>
      </c>
      <c r="P60" s="77">
        <v>44126</v>
      </c>
      <c r="Q60" s="56" t="s">
        <v>1847</v>
      </c>
    </row>
    <row r="61" spans="1:17" ht="14.1" customHeight="1" x14ac:dyDescent="0.45">
      <c r="A61" s="44">
        <v>56</v>
      </c>
      <c r="B61" s="5" t="s">
        <v>19</v>
      </c>
      <c r="C61" s="5" t="s">
        <v>9</v>
      </c>
      <c r="D61" s="19" t="s">
        <v>833</v>
      </c>
      <c r="E61" s="5" t="s">
        <v>320</v>
      </c>
      <c r="F61" s="5" t="s">
        <v>299</v>
      </c>
      <c r="G61" s="3">
        <v>2</v>
      </c>
      <c r="H61" s="5" t="s">
        <v>1903</v>
      </c>
      <c r="I61" s="6">
        <v>0</v>
      </c>
      <c r="J61" s="6">
        <v>44.8</v>
      </c>
      <c r="K61" s="6">
        <f t="shared" si="2"/>
        <v>44.8</v>
      </c>
      <c r="L61" s="92"/>
      <c r="M61" s="3" t="s">
        <v>2</v>
      </c>
      <c r="N61" s="77">
        <v>44126</v>
      </c>
      <c r="O61" s="56" t="s">
        <v>1847</v>
      </c>
      <c r="P61" s="77">
        <v>44126</v>
      </c>
      <c r="Q61" s="56" t="s">
        <v>1847</v>
      </c>
    </row>
    <row r="62" spans="1:17" ht="14.1" customHeight="1" x14ac:dyDescent="0.45">
      <c r="A62" s="44">
        <v>57</v>
      </c>
      <c r="B62" s="5" t="s">
        <v>19</v>
      </c>
      <c r="C62" s="5" t="s">
        <v>9</v>
      </c>
      <c r="D62" s="19" t="s">
        <v>844</v>
      </c>
      <c r="E62" s="5" t="s">
        <v>320</v>
      </c>
      <c r="F62" s="5" t="s">
        <v>304</v>
      </c>
      <c r="G62" s="3">
        <v>1</v>
      </c>
      <c r="H62" s="5" t="s">
        <v>1902</v>
      </c>
      <c r="I62" s="6">
        <v>0</v>
      </c>
      <c r="J62" s="6">
        <v>71.5</v>
      </c>
      <c r="K62" s="6">
        <f t="shared" si="2"/>
        <v>71.5</v>
      </c>
      <c r="L62" s="92"/>
      <c r="M62" s="3" t="s">
        <v>2</v>
      </c>
      <c r="N62" s="77">
        <v>44126</v>
      </c>
      <c r="O62" s="56" t="s">
        <v>1847</v>
      </c>
      <c r="P62" s="77">
        <v>44126</v>
      </c>
      <c r="Q62" s="56" t="s">
        <v>1847</v>
      </c>
    </row>
    <row r="63" spans="1:17" ht="14.1" customHeight="1" x14ac:dyDescent="0.45">
      <c r="A63" s="44">
        <v>58</v>
      </c>
      <c r="B63" s="5" t="s">
        <v>19</v>
      </c>
      <c r="C63" s="5" t="s">
        <v>9</v>
      </c>
      <c r="D63" s="19" t="s">
        <v>834</v>
      </c>
      <c r="E63" s="5" t="s">
        <v>320</v>
      </c>
      <c r="F63" s="5" t="s">
        <v>300</v>
      </c>
      <c r="G63" s="3">
        <v>1</v>
      </c>
      <c r="H63" s="5" t="s">
        <v>1902</v>
      </c>
      <c r="I63" s="6">
        <v>48.5</v>
      </c>
      <c r="J63" s="6">
        <v>79</v>
      </c>
      <c r="K63" s="6">
        <f t="shared" si="2"/>
        <v>30.5</v>
      </c>
      <c r="L63" s="92"/>
      <c r="M63" s="3" t="s">
        <v>2</v>
      </c>
      <c r="N63" s="77">
        <v>44126</v>
      </c>
      <c r="O63" s="56" t="s">
        <v>1847</v>
      </c>
      <c r="P63" s="77">
        <v>44126</v>
      </c>
      <c r="Q63" s="56" t="s">
        <v>1847</v>
      </c>
    </row>
    <row r="64" spans="1:17" ht="14.1" customHeight="1" x14ac:dyDescent="0.45">
      <c r="A64" s="44">
        <v>59</v>
      </c>
      <c r="B64" s="5" t="s">
        <v>19</v>
      </c>
      <c r="C64" s="5" t="s">
        <v>9</v>
      </c>
      <c r="D64" s="19" t="s">
        <v>835</v>
      </c>
      <c r="E64" s="5" t="s">
        <v>320</v>
      </c>
      <c r="F64" s="5" t="s">
        <v>301</v>
      </c>
      <c r="G64" s="3">
        <v>1</v>
      </c>
      <c r="H64" s="5" t="s">
        <v>1902</v>
      </c>
      <c r="I64" s="6">
        <v>79</v>
      </c>
      <c r="J64" s="6">
        <v>80.900000000000006</v>
      </c>
      <c r="K64" s="6">
        <f t="shared" si="2"/>
        <v>1.9000000000000057</v>
      </c>
      <c r="L64" s="92"/>
      <c r="M64" s="3" t="s">
        <v>2</v>
      </c>
      <c r="N64" s="77">
        <v>44126</v>
      </c>
      <c r="O64" s="56" t="s">
        <v>1847</v>
      </c>
      <c r="P64" s="77">
        <v>44126</v>
      </c>
      <c r="Q64" s="56" t="s">
        <v>1847</v>
      </c>
    </row>
    <row r="65" spans="1:17" ht="14.1" customHeight="1" x14ac:dyDescent="0.45">
      <c r="A65" s="44">
        <v>60</v>
      </c>
      <c r="B65" s="5" t="s">
        <v>19</v>
      </c>
      <c r="C65" s="5" t="s">
        <v>9</v>
      </c>
      <c r="D65" s="19" t="s">
        <v>836</v>
      </c>
      <c r="E65" s="5" t="s">
        <v>320</v>
      </c>
      <c r="F65" s="5" t="s">
        <v>823</v>
      </c>
      <c r="G65" s="3">
        <v>1</v>
      </c>
      <c r="H65" s="5" t="s">
        <v>1902</v>
      </c>
      <c r="I65" s="6">
        <v>80.900000000000006</v>
      </c>
      <c r="J65" s="6">
        <v>88.2</v>
      </c>
      <c r="K65" s="6">
        <f t="shared" si="2"/>
        <v>7.2999999999999972</v>
      </c>
      <c r="L65" s="92"/>
      <c r="M65" s="3" t="s">
        <v>2</v>
      </c>
      <c r="N65" s="77">
        <v>44126</v>
      </c>
      <c r="O65" s="3" t="s">
        <v>1847</v>
      </c>
      <c r="P65" s="77">
        <v>44126</v>
      </c>
      <c r="Q65" s="3" t="s">
        <v>1847</v>
      </c>
    </row>
    <row r="66" spans="1:17" ht="14.1" customHeight="1" x14ac:dyDescent="0.45">
      <c r="A66" s="44">
        <v>61</v>
      </c>
      <c r="B66" s="5" t="s">
        <v>19</v>
      </c>
      <c r="C66" s="5" t="s">
        <v>9</v>
      </c>
      <c r="D66" s="19" t="s">
        <v>837</v>
      </c>
      <c r="E66" s="5" t="s">
        <v>320</v>
      </c>
      <c r="F66" s="5" t="s">
        <v>824</v>
      </c>
      <c r="G66" s="3">
        <v>1</v>
      </c>
      <c r="H66" s="5" t="s">
        <v>1902</v>
      </c>
      <c r="I66" s="6">
        <v>88.2</v>
      </c>
      <c r="J66" s="6">
        <v>97.1</v>
      </c>
      <c r="K66" s="6">
        <f t="shared" si="2"/>
        <v>8.8999999999999915</v>
      </c>
      <c r="L66" s="92"/>
      <c r="M66" s="3" t="s">
        <v>2</v>
      </c>
      <c r="N66" s="77">
        <v>44126</v>
      </c>
      <c r="O66" s="56" t="s">
        <v>1847</v>
      </c>
      <c r="P66" s="77">
        <v>44126</v>
      </c>
      <c r="Q66" s="56" t="s">
        <v>1847</v>
      </c>
    </row>
    <row r="67" spans="1:17" s="1" customFormat="1" ht="14.1" customHeight="1" x14ac:dyDescent="0.45">
      <c r="A67" s="44">
        <v>62</v>
      </c>
      <c r="B67" s="5" t="s">
        <v>19</v>
      </c>
      <c r="C67" s="5" t="s">
        <v>9</v>
      </c>
      <c r="D67" s="19" t="s">
        <v>838</v>
      </c>
      <c r="E67" s="5" t="s">
        <v>320</v>
      </c>
      <c r="F67" s="5" t="s">
        <v>804</v>
      </c>
      <c r="G67" s="3">
        <v>1</v>
      </c>
      <c r="H67" s="5" t="s">
        <v>1902</v>
      </c>
      <c r="I67" s="6">
        <v>97.1</v>
      </c>
      <c r="J67" s="6">
        <v>102.9</v>
      </c>
      <c r="K67" s="6">
        <f t="shared" si="2"/>
        <v>5.8000000000000114</v>
      </c>
      <c r="L67" s="92"/>
      <c r="M67" s="3" t="s">
        <v>1904</v>
      </c>
      <c r="N67" s="77">
        <v>44126</v>
      </c>
      <c r="O67" s="56" t="s">
        <v>1847</v>
      </c>
      <c r="P67" s="77">
        <v>44126</v>
      </c>
      <c r="Q67" s="56" t="s">
        <v>1847</v>
      </c>
    </row>
    <row r="68" spans="1:17" ht="14.1" customHeight="1" x14ac:dyDescent="0.45">
      <c r="A68" s="44">
        <v>63</v>
      </c>
      <c r="B68" s="5" t="s">
        <v>19</v>
      </c>
      <c r="C68" s="5" t="s">
        <v>9</v>
      </c>
      <c r="D68" s="19" t="s">
        <v>839</v>
      </c>
      <c r="E68" s="5" t="s">
        <v>320</v>
      </c>
      <c r="F68" s="5" t="s">
        <v>805</v>
      </c>
      <c r="G68" s="3">
        <v>1</v>
      </c>
      <c r="H68" s="5" t="s">
        <v>1902</v>
      </c>
      <c r="I68" s="6">
        <v>102.9</v>
      </c>
      <c r="J68" s="6">
        <v>103.5</v>
      </c>
      <c r="K68" s="6">
        <f t="shared" si="2"/>
        <v>0.59999999999999432</v>
      </c>
      <c r="L68" s="92"/>
      <c r="M68" s="3" t="s">
        <v>2</v>
      </c>
      <c r="N68" s="77">
        <v>44126</v>
      </c>
      <c r="O68" s="56" t="s">
        <v>1847</v>
      </c>
      <c r="P68" s="77">
        <v>44126</v>
      </c>
      <c r="Q68" s="56" t="s">
        <v>1847</v>
      </c>
    </row>
    <row r="69" spans="1:17" ht="14.1" customHeight="1" x14ac:dyDescent="0.45">
      <c r="A69" s="44">
        <v>64</v>
      </c>
      <c r="B69" s="5" t="s">
        <v>19</v>
      </c>
      <c r="C69" s="5" t="s">
        <v>9</v>
      </c>
      <c r="D69" s="19" t="s">
        <v>840</v>
      </c>
      <c r="E69" s="5" t="s">
        <v>320</v>
      </c>
      <c r="F69" s="5" t="s">
        <v>806</v>
      </c>
      <c r="G69" s="3">
        <v>1</v>
      </c>
      <c r="H69" s="5" t="s">
        <v>1902</v>
      </c>
      <c r="I69" s="6">
        <v>103.5</v>
      </c>
      <c r="J69" s="6">
        <v>105.8</v>
      </c>
      <c r="K69" s="6">
        <f t="shared" si="2"/>
        <v>2.2999999999999972</v>
      </c>
      <c r="L69" s="92"/>
      <c r="M69" s="3" t="s">
        <v>1904</v>
      </c>
      <c r="N69" s="77">
        <v>44126</v>
      </c>
      <c r="O69" s="56" t="s">
        <v>1847</v>
      </c>
      <c r="P69" s="77">
        <v>44126</v>
      </c>
      <c r="Q69" s="56" t="s">
        <v>1847</v>
      </c>
    </row>
    <row r="70" spans="1:17" ht="14.1" customHeight="1" x14ac:dyDescent="0.45">
      <c r="A70" s="44">
        <v>65</v>
      </c>
      <c r="B70" s="5" t="s">
        <v>19</v>
      </c>
      <c r="C70" s="5" t="s">
        <v>9</v>
      </c>
      <c r="D70" s="19" t="s">
        <v>841</v>
      </c>
      <c r="E70" s="5" t="s">
        <v>320</v>
      </c>
      <c r="F70" s="5" t="s">
        <v>302</v>
      </c>
      <c r="G70" s="3">
        <v>1</v>
      </c>
      <c r="H70" s="5" t="s">
        <v>1902</v>
      </c>
      <c r="I70" s="6">
        <v>105.8</v>
      </c>
      <c r="J70" s="6">
        <v>124.5</v>
      </c>
      <c r="K70" s="6">
        <f t="shared" si="2"/>
        <v>18.700000000000003</v>
      </c>
      <c r="L70" s="92"/>
      <c r="M70" s="3" t="s">
        <v>1904</v>
      </c>
      <c r="N70" s="77">
        <v>44126</v>
      </c>
      <c r="O70" s="56" t="s">
        <v>1847</v>
      </c>
      <c r="P70" s="77">
        <v>44126</v>
      </c>
      <c r="Q70" s="56" t="s">
        <v>1847</v>
      </c>
    </row>
    <row r="71" spans="1:17" ht="14.1" customHeight="1" x14ac:dyDescent="0.45">
      <c r="A71" s="44">
        <v>66</v>
      </c>
      <c r="B71" s="5" t="s">
        <v>19</v>
      </c>
      <c r="C71" s="5" t="s">
        <v>9</v>
      </c>
      <c r="D71" s="19" t="s">
        <v>842</v>
      </c>
      <c r="E71" s="5" t="s">
        <v>320</v>
      </c>
      <c r="F71" s="5" t="s">
        <v>303</v>
      </c>
      <c r="G71" s="3">
        <v>1</v>
      </c>
      <c r="H71" s="5" t="s">
        <v>1902</v>
      </c>
      <c r="I71" s="6">
        <v>124.5</v>
      </c>
      <c r="J71" s="6">
        <v>140.6</v>
      </c>
      <c r="K71" s="6">
        <f t="shared" si="2"/>
        <v>16.099999999999994</v>
      </c>
      <c r="L71" s="92"/>
      <c r="M71" s="3" t="s">
        <v>2</v>
      </c>
      <c r="N71" s="77">
        <v>44126</v>
      </c>
      <c r="O71" s="56" t="s">
        <v>1847</v>
      </c>
      <c r="P71" s="77">
        <v>44126</v>
      </c>
      <c r="Q71" s="56" t="s">
        <v>1847</v>
      </c>
    </row>
    <row r="72" spans="1:17" ht="14.1" customHeight="1" x14ac:dyDescent="0.45">
      <c r="A72" s="44">
        <v>67</v>
      </c>
      <c r="B72" s="5" t="s">
        <v>19</v>
      </c>
      <c r="C72" s="5" t="s">
        <v>9</v>
      </c>
      <c r="D72" s="5" t="s">
        <v>843</v>
      </c>
      <c r="E72" s="5" t="s">
        <v>320</v>
      </c>
      <c r="F72" s="5" t="s">
        <v>825</v>
      </c>
      <c r="G72" s="3">
        <v>1</v>
      </c>
      <c r="H72" s="5" t="s">
        <v>1902</v>
      </c>
      <c r="I72" s="6">
        <v>140.6</v>
      </c>
      <c r="J72" s="6">
        <v>153.19999999999999</v>
      </c>
      <c r="K72" s="6">
        <f t="shared" si="2"/>
        <v>12.599999999999994</v>
      </c>
      <c r="L72" s="92"/>
      <c r="M72" s="3" t="s">
        <v>2</v>
      </c>
      <c r="N72" s="77">
        <v>44126</v>
      </c>
      <c r="O72" s="56" t="s">
        <v>1847</v>
      </c>
      <c r="P72" s="77">
        <v>44126</v>
      </c>
      <c r="Q72" s="56" t="s">
        <v>1847</v>
      </c>
    </row>
    <row r="73" spans="1:17" ht="14.1" customHeight="1" x14ac:dyDescent="0.45">
      <c r="A73" s="44">
        <v>68</v>
      </c>
      <c r="B73" s="5" t="s">
        <v>19</v>
      </c>
      <c r="C73" s="5" t="s">
        <v>9</v>
      </c>
      <c r="D73" s="19" t="s">
        <v>843</v>
      </c>
      <c r="E73" s="5" t="s">
        <v>320</v>
      </c>
      <c r="F73" s="5" t="s">
        <v>825</v>
      </c>
      <c r="G73" s="3">
        <v>2</v>
      </c>
      <c r="H73" s="5" t="s">
        <v>1903</v>
      </c>
      <c r="I73" s="6">
        <v>153.19999999999999</v>
      </c>
      <c r="J73" s="6">
        <v>158.6</v>
      </c>
      <c r="K73" s="6">
        <f t="shared" si="2"/>
        <v>5.4000000000000057</v>
      </c>
      <c r="L73" s="92"/>
      <c r="M73" s="3" t="s">
        <v>2</v>
      </c>
      <c r="N73" s="77">
        <v>44126</v>
      </c>
      <c r="O73" s="56" t="s">
        <v>1847</v>
      </c>
      <c r="P73" s="77">
        <v>44126</v>
      </c>
      <c r="Q73" s="56" t="s">
        <v>1847</v>
      </c>
    </row>
    <row r="74" spans="1:17" ht="14.1" customHeight="1" x14ac:dyDescent="0.45">
      <c r="A74" s="44">
        <v>69</v>
      </c>
      <c r="B74" s="5" t="s">
        <v>19</v>
      </c>
      <c r="C74" s="5" t="s">
        <v>9</v>
      </c>
      <c r="D74" s="19" t="s">
        <v>845</v>
      </c>
      <c r="E74" s="5" t="s">
        <v>320</v>
      </c>
      <c r="F74" s="5" t="s">
        <v>305</v>
      </c>
      <c r="G74" s="3">
        <v>2</v>
      </c>
      <c r="H74" s="5" t="s">
        <v>1903</v>
      </c>
      <c r="I74" s="6">
        <v>158.6</v>
      </c>
      <c r="J74" s="6">
        <v>162.5</v>
      </c>
      <c r="K74" s="6">
        <f t="shared" si="2"/>
        <v>3.9000000000000057</v>
      </c>
      <c r="L74" s="92"/>
      <c r="M74" s="3" t="s">
        <v>2</v>
      </c>
      <c r="N74" s="77">
        <v>44126</v>
      </c>
      <c r="O74" s="56" t="s">
        <v>1847</v>
      </c>
      <c r="P74" s="77">
        <v>44126</v>
      </c>
      <c r="Q74" s="56" t="s">
        <v>1847</v>
      </c>
    </row>
    <row r="75" spans="1:17" ht="14.1" customHeight="1" x14ac:dyDescent="0.45">
      <c r="A75" s="44">
        <v>70</v>
      </c>
      <c r="B75" s="5" t="s">
        <v>19</v>
      </c>
      <c r="C75" s="5" t="s">
        <v>9</v>
      </c>
      <c r="D75" s="19" t="s">
        <v>845</v>
      </c>
      <c r="E75" s="5" t="s">
        <v>320</v>
      </c>
      <c r="F75" s="5" t="s">
        <v>305</v>
      </c>
      <c r="G75" s="3">
        <v>1</v>
      </c>
      <c r="H75" s="5" t="s">
        <v>1902</v>
      </c>
      <c r="I75" s="6">
        <v>162.5</v>
      </c>
      <c r="J75" s="6">
        <v>163.19999999999999</v>
      </c>
      <c r="K75" s="6">
        <f t="shared" si="2"/>
        <v>0.69999999999998863</v>
      </c>
      <c r="L75" s="92"/>
      <c r="M75" s="3" t="s">
        <v>2</v>
      </c>
      <c r="N75" s="77">
        <v>44126</v>
      </c>
      <c r="O75" s="56" t="s">
        <v>1847</v>
      </c>
      <c r="P75" s="77">
        <v>44126</v>
      </c>
      <c r="Q75" s="56" t="s">
        <v>1847</v>
      </c>
    </row>
    <row r="76" spans="1:17" ht="14.1" customHeight="1" x14ac:dyDescent="0.45">
      <c r="A76" s="44">
        <v>71</v>
      </c>
      <c r="B76" s="5" t="s">
        <v>19</v>
      </c>
      <c r="C76" s="5" t="s">
        <v>9</v>
      </c>
      <c r="D76" s="19" t="s">
        <v>846</v>
      </c>
      <c r="E76" s="5" t="s">
        <v>320</v>
      </c>
      <c r="F76" s="5" t="s">
        <v>306</v>
      </c>
      <c r="G76" s="3">
        <v>1</v>
      </c>
      <c r="H76" s="5" t="s">
        <v>1902</v>
      </c>
      <c r="I76" s="6">
        <v>163.5</v>
      </c>
      <c r="J76" s="6">
        <v>183</v>
      </c>
      <c r="K76" s="6">
        <f t="shared" si="2"/>
        <v>19.5</v>
      </c>
      <c r="L76" s="92"/>
      <c r="M76" s="3" t="s">
        <v>1904</v>
      </c>
      <c r="N76" s="77">
        <v>44126</v>
      </c>
      <c r="O76" s="56" t="s">
        <v>1847</v>
      </c>
      <c r="P76" s="77">
        <v>44126</v>
      </c>
      <c r="Q76" s="56" t="s">
        <v>1847</v>
      </c>
    </row>
    <row r="77" spans="1:17" ht="14.1" customHeight="1" x14ac:dyDescent="0.45">
      <c r="A77" s="44">
        <v>72</v>
      </c>
      <c r="B77" s="5" t="s">
        <v>19</v>
      </c>
      <c r="C77" s="5" t="s">
        <v>9</v>
      </c>
      <c r="D77" s="19" t="s">
        <v>847</v>
      </c>
      <c r="E77" s="5" t="s">
        <v>320</v>
      </c>
      <c r="F77" s="5" t="s">
        <v>307</v>
      </c>
      <c r="G77" s="3">
        <v>1</v>
      </c>
      <c r="H77" s="5" t="s">
        <v>1902</v>
      </c>
      <c r="I77" s="6">
        <v>183</v>
      </c>
      <c r="J77" s="6">
        <v>184.6</v>
      </c>
      <c r="K77" s="6">
        <f t="shared" si="2"/>
        <v>1.5999999999999943</v>
      </c>
      <c r="L77" s="92"/>
      <c r="M77" s="3" t="s">
        <v>1904</v>
      </c>
      <c r="N77" s="77">
        <v>44126</v>
      </c>
      <c r="O77" s="56" t="s">
        <v>1847</v>
      </c>
      <c r="P77" s="77">
        <v>44126</v>
      </c>
      <c r="Q77" s="56" t="s">
        <v>1847</v>
      </c>
    </row>
    <row r="78" spans="1:17" ht="14.1" customHeight="1" x14ac:dyDescent="0.45">
      <c r="A78" s="44">
        <v>73</v>
      </c>
      <c r="B78" s="5" t="s">
        <v>19</v>
      </c>
      <c r="C78" s="5" t="s">
        <v>9</v>
      </c>
      <c r="D78" s="5" t="s">
        <v>847</v>
      </c>
      <c r="E78" s="5" t="s">
        <v>320</v>
      </c>
      <c r="F78" s="5" t="s">
        <v>307</v>
      </c>
      <c r="G78" s="3">
        <v>2</v>
      </c>
      <c r="H78" s="5" t="s">
        <v>1903</v>
      </c>
      <c r="I78" s="6">
        <v>184.6</v>
      </c>
      <c r="J78" s="6">
        <v>217.5</v>
      </c>
      <c r="K78" s="6">
        <f t="shared" si="2"/>
        <v>32.900000000000006</v>
      </c>
      <c r="L78" s="92"/>
      <c r="M78" s="3" t="s">
        <v>1904</v>
      </c>
      <c r="N78" s="77">
        <v>44126</v>
      </c>
      <c r="O78" s="56" t="s">
        <v>1847</v>
      </c>
      <c r="P78" s="77">
        <v>44126</v>
      </c>
      <c r="Q78" s="56" t="s">
        <v>1847</v>
      </c>
    </row>
    <row r="79" spans="1:17" ht="14.1" customHeight="1" x14ac:dyDescent="0.45">
      <c r="A79" s="44">
        <v>74</v>
      </c>
      <c r="B79" s="5" t="s">
        <v>19</v>
      </c>
      <c r="C79" s="5" t="s">
        <v>9</v>
      </c>
      <c r="D79" s="19" t="s">
        <v>848</v>
      </c>
      <c r="E79" s="5" t="s">
        <v>320</v>
      </c>
      <c r="F79" s="5" t="s">
        <v>308</v>
      </c>
      <c r="G79" s="3">
        <v>2</v>
      </c>
      <c r="H79" s="5" t="s">
        <v>1903</v>
      </c>
      <c r="I79" s="6">
        <v>217.5</v>
      </c>
      <c r="J79" s="6">
        <v>225.2</v>
      </c>
      <c r="K79" s="6">
        <f t="shared" si="2"/>
        <v>7.6999999999999886</v>
      </c>
      <c r="L79" s="92"/>
      <c r="M79" s="3" t="s">
        <v>1904</v>
      </c>
      <c r="N79" s="77">
        <v>44126</v>
      </c>
      <c r="O79" s="56" t="s">
        <v>1847</v>
      </c>
      <c r="P79" s="77">
        <v>44126</v>
      </c>
      <c r="Q79" s="56" t="s">
        <v>1847</v>
      </c>
    </row>
    <row r="80" spans="1:17" ht="14.1" customHeight="1" x14ac:dyDescent="0.45">
      <c r="A80" s="44">
        <v>75</v>
      </c>
      <c r="B80" s="5" t="s">
        <v>19</v>
      </c>
      <c r="C80" s="5" t="s">
        <v>9</v>
      </c>
      <c r="D80" s="5" t="s">
        <v>849</v>
      </c>
      <c r="E80" s="5" t="s">
        <v>320</v>
      </c>
      <c r="F80" s="5" t="s">
        <v>309</v>
      </c>
      <c r="G80" s="3">
        <v>2</v>
      </c>
      <c r="H80" s="5" t="s">
        <v>1903</v>
      </c>
      <c r="I80" s="6">
        <v>225.2</v>
      </c>
      <c r="J80" s="6">
        <v>229.3</v>
      </c>
      <c r="K80" s="6">
        <f t="shared" si="2"/>
        <v>4.1000000000000227</v>
      </c>
      <c r="L80" s="92"/>
      <c r="M80" s="3" t="s">
        <v>1904</v>
      </c>
      <c r="N80" s="77">
        <v>44126</v>
      </c>
      <c r="O80" s="56" t="s">
        <v>1847</v>
      </c>
      <c r="P80" s="77">
        <v>44126</v>
      </c>
      <c r="Q80" s="56" t="s">
        <v>1847</v>
      </c>
    </row>
    <row r="81" spans="1:17" ht="14.1" customHeight="1" x14ac:dyDescent="0.45">
      <c r="A81" s="44">
        <v>76</v>
      </c>
      <c r="B81" s="5" t="s">
        <v>19</v>
      </c>
      <c r="C81" s="5" t="s">
        <v>9</v>
      </c>
      <c r="D81" s="5" t="s">
        <v>850</v>
      </c>
      <c r="E81" s="5" t="s">
        <v>320</v>
      </c>
      <c r="F81" s="5" t="s">
        <v>1845</v>
      </c>
      <c r="G81" s="3">
        <v>1</v>
      </c>
      <c r="H81" s="5" t="s">
        <v>1902</v>
      </c>
      <c r="I81" s="6">
        <v>229.3</v>
      </c>
      <c r="J81" s="6">
        <v>233.5</v>
      </c>
      <c r="K81" s="6">
        <f t="shared" si="2"/>
        <v>4.1999999999999886</v>
      </c>
      <c r="L81" s="92"/>
      <c r="M81" s="3" t="s">
        <v>1904</v>
      </c>
      <c r="N81" s="77">
        <v>44126</v>
      </c>
      <c r="O81" s="56" t="s">
        <v>1847</v>
      </c>
      <c r="P81" s="77">
        <v>44126</v>
      </c>
      <c r="Q81" s="56" t="s">
        <v>1847</v>
      </c>
    </row>
    <row r="82" spans="1:17" ht="14.1" customHeight="1" x14ac:dyDescent="0.45">
      <c r="A82" s="44">
        <v>77</v>
      </c>
      <c r="B82" s="5" t="s">
        <v>19</v>
      </c>
      <c r="C82" s="5" t="s">
        <v>9</v>
      </c>
      <c r="D82" s="5" t="s">
        <v>851</v>
      </c>
      <c r="E82" s="5">
        <v>2</v>
      </c>
      <c r="F82" s="5" t="s">
        <v>157</v>
      </c>
      <c r="G82" s="3">
        <v>1</v>
      </c>
      <c r="H82" s="5" t="s">
        <v>1902</v>
      </c>
      <c r="I82" s="6">
        <v>0</v>
      </c>
      <c r="J82" s="6">
        <v>19.600000000000001</v>
      </c>
      <c r="K82" s="6">
        <f t="shared" si="2"/>
        <v>19.600000000000001</v>
      </c>
      <c r="L82" s="92"/>
      <c r="M82" s="3" t="s">
        <v>2</v>
      </c>
      <c r="N82" s="77">
        <v>44126</v>
      </c>
      <c r="O82" s="56" t="s">
        <v>1847</v>
      </c>
      <c r="P82" s="77">
        <v>44126</v>
      </c>
      <c r="Q82" s="56" t="s">
        <v>1847</v>
      </c>
    </row>
    <row r="83" spans="1:17" ht="14.1" customHeight="1" x14ac:dyDescent="0.45">
      <c r="A83" s="44">
        <v>78</v>
      </c>
      <c r="B83" s="5" t="s">
        <v>19</v>
      </c>
      <c r="C83" s="5" t="s">
        <v>9</v>
      </c>
      <c r="D83" s="5" t="s">
        <v>882</v>
      </c>
      <c r="E83" s="30">
        <v>472</v>
      </c>
      <c r="F83" s="5" t="s">
        <v>270</v>
      </c>
      <c r="G83" s="3">
        <v>1</v>
      </c>
      <c r="H83" s="5" t="s">
        <v>1902</v>
      </c>
      <c r="I83" s="6">
        <v>0</v>
      </c>
      <c r="J83" s="6">
        <v>5.4</v>
      </c>
      <c r="K83" s="6">
        <f t="shared" si="2"/>
        <v>5.4</v>
      </c>
      <c r="L83" s="92"/>
      <c r="M83" s="3" t="s">
        <v>1904</v>
      </c>
      <c r="N83" s="77">
        <v>44126</v>
      </c>
      <c r="O83" s="56" t="s">
        <v>1847</v>
      </c>
      <c r="P83" s="77">
        <v>44126</v>
      </c>
      <c r="Q83" s="56" t="s">
        <v>1847</v>
      </c>
    </row>
    <row r="84" spans="1:17" ht="14.1" customHeight="1" x14ac:dyDescent="0.45">
      <c r="A84" s="44">
        <v>79</v>
      </c>
      <c r="B84" s="5" t="s">
        <v>19</v>
      </c>
      <c r="C84" s="5" t="s">
        <v>9</v>
      </c>
      <c r="D84" s="5" t="s">
        <v>877</v>
      </c>
      <c r="E84" s="5">
        <v>4732</v>
      </c>
      <c r="F84" s="5" t="s">
        <v>814</v>
      </c>
      <c r="G84" s="3">
        <v>2</v>
      </c>
      <c r="H84" s="5" t="s">
        <v>1903</v>
      </c>
      <c r="I84" s="6">
        <v>0</v>
      </c>
      <c r="J84" s="6">
        <v>0.4</v>
      </c>
      <c r="K84" s="6">
        <f t="shared" si="2"/>
        <v>0.4</v>
      </c>
      <c r="L84" s="92"/>
      <c r="M84" s="3" t="s">
        <v>1904</v>
      </c>
      <c r="N84" s="77">
        <v>44126</v>
      </c>
      <c r="O84" s="56" t="s">
        <v>1847</v>
      </c>
      <c r="P84" s="77">
        <v>44126</v>
      </c>
      <c r="Q84" s="56" t="s">
        <v>1847</v>
      </c>
    </row>
    <row r="85" spans="1:17" ht="14.1" customHeight="1" x14ac:dyDescent="0.45">
      <c r="A85" s="44">
        <v>80</v>
      </c>
      <c r="B85" s="5" t="s">
        <v>19</v>
      </c>
      <c r="C85" s="5" t="s">
        <v>9</v>
      </c>
      <c r="D85" s="5" t="s">
        <v>883</v>
      </c>
      <c r="E85" s="30">
        <v>474</v>
      </c>
      <c r="F85" s="5" t="s">
        <v>273</v>
      </c>
      <c r="G85" s="3">
        <v>1</v>
      </c>
      <c r="H85" s="5" t="s">
        <v>1902</v>
      </c>
      <c r="I85" s="6">
        <v>0</v>
      </c>
      <c r="J85" s="6">
        <v>9.8000000000000007</v>
      </c>
      <c r="K85" s="6">
        <f t="shared" si="2"/>
        <v>9.8000000000000007</v>
      </c>
      <c r="L85" s="92"/>
      <c r="M85" s="3" t="s">
        <v>1904</v>
      </c>
      <c r="N85" s="77">
        <v>44126</v>
      </c>
      <c r="O85" s="56" t="s">
        <v>1847</v>
      </c>
      <c r="P85" s="77">
        <v>44126</v>
      </c>
      <c r="Q85" s="56" t="s">
        <v>1847</v>
      </c>
    </row>
    <row r="86" spans="1:17" ht="14.1" customHeight="1" x14ac:dyDescent="0.45">
      <c r="A86" s="44">
        <v>81</v>
      </c>
      <c r="B86" s="5" t="s">
        <v>19</v>
      </c>
      <c r="C86" s="5" t="s">
        <v>9</v>
      </c>
      <c r="D86" s="5" t="s">
        <v>884</v>
      </c>
      <c r="E86" s="30">
        <v>476</v>
      </c>
      <c r="F86" s="5" t="s">
        <v>274</v>
      </c>
      <c r="G86" s="3">
        <v>1</v>
      </c>
      <c r="H86" s="5" t="s">
        <v>1902</v>
      </c>
      <c r="I86" s="6">
        <v>0</v>
      </c>
      <c r="J86" s="6">
        <v>19</v>
      </c>
      <c r="K86" s="6">
        <f t="shared" si="2"/>
        <v>19</v>
      </c>
      <c r="L86" s="92"/>
      <c r="M86" s="3" t="s">
        <v>1904</v>
      </c>
      <c r="N86" s="77">
        <v>44126</v>
      </c>
      <c r="O86" s="56" t="s">
        <v>1847</v>
      </c>
      <c r="P86" s="77">
        <v>44126</v>
      </c>
      <c r="Q86" s="56" t="s">
        <v>1847</v>
      </c>
    </row>
    <row r="87" spans="1:17" ht="14.1" customHeight="1" x14ac:dyDescent="0.45">
      <c r="A87" s="44">
        <v>82</v>
      </c>
      <c r="B87" s="5" t="s">
        <v>19</v>
      </c>
      <c r="C87" s="5" t="s">
        <v>9</v>
      </c>
      <c r="D87" s="5" t="s">
        <v>875</v>
      </c>
      <c r="E87" s="5">
        <v>47712</v>
      </c>
      <c r="F87" s="5" t="s">
        <v>812</v>
      </c>
      <c r="G87" s="3">
        <v>1</v>
      </c>
      <c r="H87" s="5" t="s">
        <v>1902</v>
      </c>
      <c r="I87" s="6">
        <v>0</v>
      </c>
      <c r="J87" s="6">
        <v>0.1</v>
      </c>
      <c r="K87" s="6">
        <f t="shared" si="2"/>
        <v>0.1</v>
      </c>
      <c r="L87" s="92"/>
      <c r="M87" s="3" t="s">
        <v>2</v>
      </c>
      <c r="N87" s="77">
        <v>44126</v>
      </c>
      <c r="O87" s="56" t="s">
        <v>1847</v>
      </c>
      <c r="P87" s="77">
        <v>44126</v>
      </c>
      <c r="Q87" s="56" t="s">
        <v>1847</v>
      </c>
    </row>
    <row r="88" spans="1:17" ht="14.1" customHeight="1" x14ac:dyDescent="0.45">
      <c r="A88" s="44">
        <v>83</v>
      </c>
      <c r="B88" s="5" t="s">
        <v>19</v>
      </c>
      <c r="C88" s="5" t="s">
        <v>9</v>
      </c>
      <c r="D88" s="5" t="s">
        <v>870</v>
      </c>
      <c r="E88" s="5">
        <v>47714</v>
      </c>
      <c r="F88" s="5" t="s">
        <v>807</v>
      </c>
      <c r="G88" s="3">
        <v>2</v>
      </c>
      <c r="H88" s="5" t="s">
        <v>1903</v>
      </c>
      <c r="I88" s="6">
        <v>0</v>
      </c>
      <c r="J88" s="6">
        <v>0.1</v>
      </c>
      <c r="K88" s="6">
        <f t="shared" si="2"/>
        <v>0.1</v>
      </c>
      <c r="L88" s="92"/>
      <c r="M88" s="3" t="s">
        <v>2</v>
      </c>
      <c r="N88" s="77">
        <v>44126</v>
      </c>
      <c r="O88" s="56" t="s">
        <v>1847</v>
      </c>
      <c r="P88" s="77">
        <v>44126</v>
      </c>
      <c r="Q88" s="56" t="s">
        <v>1847</v>
      </c>
    </row>
    <row r="89" spans="1:17" ht="14.1" customHeight="1" x14ac:dyDescent="0.45">
      <c r="A89" s="44">
        <v>84</v>
      </c>
      <c r="B89" s="5" t="s">
        <v>19</v>
      </c>
      <c r="C89" s="5" t="s">
        <v>9</v>
      </c>
      <c r="D89" s="19" t="s">
        <v>860</v>
      </c>
      <c r="E89" s="5">
        <v>4772</v>
      </c>
      <c r="F89" s="5" t="s">
        <v>315</v>
      </c>
      <c r="G89" s="3">
        <v>1</v>
      </c>
      <c r="H89" s="5" t="s">
        <v>1902</v>
      </c>
      <c r="I89" s="6">
        <v>0</v>
      </c>
      <c r="J89" s="6">
        <v>5.3</v>
      </c>
      <c r="K89" s="6">
        <f t="shared" si="2"/>
        <v>5.3</v>
      </c>
      <c r="L89" s="92"/>
      <c r="M89" s="3" t="s">
        <v>1904</v>
      </c>
      <c r="N89" s="77">
        <v>44126</v>
      </c>
      <c r="O89" s="56" t="s">
        <v>1847</v>
      </c>
      <c r="P89" s="77">
        <v>44126</v>
      </c>
      <c r="Q89" s="56" t="s">
        <v>1847</v>
      </c>
    </row>
    <row r="90" spans="1:17" ht="14.1" customHeight="1" x14ac:dyDescent="0.45">
      <c r="A90" s="44">
        <v>85</v>
      </c>
      <c r="B90" s="5" t="s">
        <v>19</v>
      </c>
      <c r="C90" s="5" t="s">
        <v>9</v>
      </c>
      <c r="D90" s="19" t="s">
        <v>872</v>
      </c>
      <c r="E90" s="5">
        <v>47732</v>
      </c>
      <c r="F90" s="5" t="s">
        <v>809</v>
      </c>
      <c r="G90" s="3">
        <v>1</v>
      </c>
      <c r="H90" s="5" t="s">
        <v>1902</v>
      </c>
      <c r="I90" s="6">
        <v>0</v>
      </c>
      <c r="J90" s="6">
        <v>2.6</v>
      </c>
      <c r="K90" s="6">
        <f t="shared" si="2"/>
        <v>2.6</v>
      </c>
      <c r="L90" s="92"/>
      <c r="M90" s="3" t="s">
        <v>2</v>
      </c>
      <c r="N90" s="77">
        <v>44126</v>
      </c>
      <c r="O90" s="56" t="s">
        <v>1847</v>
      </c>
      <c r="P90" s="77">
        <v>44126</v>
      </c>
      <c r="Q90" s="56" t="s">
        <v>1847</v>
      </c>
    </row>
    <row r="91" spans="1:17" ht="14.1" customHeight="1" x14ac:dyDescent="0.45">
      <c r="A91" s="44">
        <v>86</v>
      </c>
      <c r="B91" s="5" t="s">
        <v>19</v>
      </c>
      <c r="C91" s="5" t="s">
        <v>9</v>
      </c>
      <c r="D91" s="19" t="s">
        <v>878</v>
      </c>
      <c r="E91" s="5">
        <v>477326</v>
      </c>
      <c r="F91" s="5" t="s">
        <v>815</v>
      </c>
      <c r="G91" s="3">
        <v>2</v>
      </c>
      <c r="H91" s="5" t="s">
        <v>1903</v>
      </c>
      <c r="I91" s="6" t="s">
        <v>320</v>
      </c>
      <c r="J91" s="6" t="s">
        <v>320</v>
      </c>
      <c r="K91" s="6" t="s">
        <v>320</v>
      </c>
      <c r="L91" s="92"/>
      <c r="M91" s="3" t="s">
        <v>1904</v>
      </c>
      <c r="N91" s="77">
        <v>44126</v>
      </c>
      <c r="O91" s="56" t="s">
        <v>1847</v>
      </c>
      <c r="P91" s="77">
        <v>44126</v>
      </c>
      <c r="Q91" s="56" t="s">
        <v>1847</v>
      </c>
    </row>
    <row r="92" spans="1:17" ht="14.1" customHeight="1" x14ac:dyDescent="0.45">
      <c r="A92" s="44">
        <v>87</v>
      </c>
      <c r="B92" s="5" t="s">
        <v>19</v>
      </c>
      <c r="C92" s="5" t="s">
        <v>9</v>
      </c>
      <c r="D92" s="19" t="s">
        <v>861</v>
      </c>
      <c r="E92" s="5">
        <v>47734</v>
      </c>
      <c r="F92" s="5" t="s">
        <v>316</v>
      </c>
      <c r="G92" s="3">
        <v>1</v>
      </c>
      <c r="H92" s="5" t="s">
        <v>1902</v>
      </c>
      <c r="I92" s="6">
        <v>0</v>
      </c>
      <c r="J92" s="6">
        <v>4.2</v>
      </c>
      <c r="K92" s="6">
        <f t="shared" ref="K92:K116" si="3">J92-I92</f>
        <v>4.2</v>
      </c>
      <c r="L92" s="92"/>
      <c r="M92" s="3" t="s">
        <v>1904</v>
      </c>
      <c r="N92" s="77">
        <v>44126</v>
      </c>
      <c r="O92" s="56" t="s">
        <v>1847</v>
      </c>
      <c r="P92" s="77">
        <v>44126</v>
      </c>
      <c r="Q92" s="56" t="s">
        <v>1847</v>
      </c>
    </row>
    <row r="93" spans="1:17" ht="14.1" customHeight="1" x14ac:dyDescent="0.45">
      <c r="A93" s="44">
        <v>88</v>
      </c>
      <c r="B93" s="5" t="s">
        <v>19</v>
      </c>
      <c r="C93" s="5" t="s">
        <v>9</v>
      </c>
      <c r="D93" s="5" t="s">
        <v>871</v>
      </c>
      <c r="E93" s="5">
        <v>4776</v>
      </c>
      <c r="F93" s="5" t="s">
        <v>808</v>
      </c>
      <c r="G93" s="3">
        <v>1</v>
      </c>
      <c r="H93" s="5" t="s">
        <v>1902</v>
      </c>
      <c r="I93" s="6">
        <v>0</v>
      </c>
      <c r="J93" s="6">
        <v>0.7</v>
      </c>
      <c r="K93" s="6">
        <f t="shared" si="3"/>
        <v>0.7</v>
      </c>
      <c r="L93" s="92"/>
      <c r="M93" s="3" t="s">
        <v>2</v>
      </c>
      <c r="N93" s="77">
        <v>44126</v>
      </c>
      <c r="O93" s="56" t="s">
        <v>1847</v>
      </c>
      <c r="P93" s="77">
        <v>44126</v>
      </c>
      <c r="Q93" s="56" t="s">
        <v>1847</v>
      </c>
    </row>
    <row r="94" spans="1:17" ht="14.1" customHeight="1" x14ac:dyDescent="0.45">
      <c r="A94" s="44">
        <v>89</v>
      </c>
      <c r="B94" s="5" t="s">
        <v>19</v>
      </c>
      <c r="C94" s="5" t="s">
        <v>9</v>
      </c>
      <c r="D94" s="5" t="s">
        <v>873</v>
      </c>
      <c r="E94" s="5">
        <v>4778</v>
      </c>
      <c r="F94" s="5" t="s">
        <v>810</v>
      </c>
      <c r="G94" s="3">
        <v>1</v>
      </c>
      <c r="H94" s="5" t="s">
        <v>1902</v>
      </c>
      <c r="I94" s="6">
        <v>0</v>
      </c>
      <c r="J94" s="6">
        <v>3.8</v>
      </c>
      <c r="K94" s="6">
        <f t="shared" si="3"/>
        <v>3.8</v>
      </c>
      <c r="L94" s="92"/>
      <c r="M94" s="3" t="s">
        <v>2</v>
      </c>
      <c r="N94" s="77">
        <v>44126</v>
      </c>
      <c r="O94" s="56" t="s">
        <v>1847</v>
      </c>
      <c r="P94" s="77">
        <v>44126</v>
      </c>
      <c r="Q94" s="56" t="s">
        <v>1847</v>
      </c>
    </row>
    <row r="95" spans="1:17" ht="14.1" customHeight="1" x14ac:dyDescent="0.45">
      <c r="A95" s="44">
        <v>90</v>
      </c>
      <c r="B95" s="5" t="s">
        <v>19</v>
      </c>
      <c r="C95" s="5" t="s">
        <v>9</v>
      </c>
      <c r="D95" s="19" t="s">
        <v>862</v>
      </c>
      <c r="E95" s="5">
        <v>478</v>
      </c>
      <c r="F95" s="5" t="s">
        <v>275</v>
      </c>
      <c r="G95" s="3">
        <v>1</v>
      </c>
      <c r="H95" s="5" t="s">
        <v>1902</v>
      </c>
      <c r="I95" s="6">
        <v>0</v>
      </c>
      <c r="J95" s="6">
        <v>7.3</v>
      </c>
      <c r="K95" s="6">
        <f t="shared" si="3"/>
        <v>7.3</v>
      </c>
      <c r="L95" s="92"/>
      <c r="M95" s="3" t="s">
        <v>1904</v>
      </c>
      <c r="N95" s="77">
        <v>44126</v>
      </c>
      <c r="O95" s="56" t="s">
        <v>1847</v>
      </c>
      <c r="P95" s="77">
        <v>44126</v>
      </c>
      <c r="Q95" s="56" t="s">
        <v>1847</v>
      </c>
    </row>
    <row r="96" spans="1:17" ht="14.1" customHeight="1" x14ac:dyDescent="0.45">
      <c r="A96" s="44">
        <v>91</v>
      </c>
      <c r="B96" s="5" t="s">
        <v>19</v>
      </c>
      <c r="C96" s="5" t="s">
        <v>9</v>
      </c>
      <c r="D96" s="5" t="s">
        <v>881</v>
      </c>
      <c r="E96" s="5">
        <v>4792</v>
      </c>
      <c r="F96" s="5" t="s">
        <v>818</v>
      </c>
      <c r="G96" s="3">
        <v>1</v>
      </c>
      <c r="H96" s="5" t="s">
        <v>1902</v>
      </c>
      <c r="I96" s="6">
        <v>0</v>
      </c>
      <c r="J96" s="6">
        <v>3</v>
      </c>
      <c r="K96" s="6">
        <f t="shared" si="3"/>
        <v>3</v>
      </c>
      <c r="L96" s="92"/>
      <c r="M96" s="3" t="s">
        <v>1904</v>
      </c>
      <c r="N96" s="77">
        <v>44126</v>
      </c>
      <c r="O96" s="56" t="s">
        <v>1847</v>
      </c>
      <c r="P96" s="77">
        <v>44126</v>
      </c>
      <c r="Q96" s="56" t="s">
        <v>1847</v>
      </c>
    </row>
    <row r="97" spans="1:17" ht="14.1" customHeight="1" x14ac:dyDescent="0.45">
      <c r="A97" s="44">
        <v>92</v>
      </c>
      <c r="B97" s="5" t="s">
        <v>19</v>
      </c>
      <c r="C97" s="5" t="s">
        <v>9</v>
      </c>
      <c r="D97" s="5" t="s">
        <v>880</v>
      </c>
      <c r="E97" s="5">
        <v>4792</v>
      </c>
      <c r="F97" s="5" t="s">
        <v>817</v>
      </c>
      <c r="G97" s="3">
        <v>2</v>
      </c>
      <c r="H97" s="5" t="s">
        <v>1903</v>
      </c>
      <c r="I97" s="6">
        <v>3</v>
      </c>
      <c r="J97" s="6">
        <v>3.1</v>
      </c>
      <c r="K97" s="6">
        <f t="shared" si="3"/>
        <v>0.10000000000000009</v>
      </c>
      <c r="L97" s="92"/>
      <c r="M97" s="3" t="s">
        <v>1904</v>
      </c>
      <c r="N97" s="77">
        <v>44126</v>
      </c>
      <c r="O97" s="56" t="s">
        <v>1847</v>
      </c>
      <c r="P97" s="77">
        <v>44126</v>
      </c>
      <c r="Q97" s="56" t="s">
        <v>1847</v>
      </c>
    </row>
    <row r="98" spans="1:17" ht="14.1" customHeight="1" x14ac:dyDescent="0.45">
      <c r="A98" s="44">
        <v>93</v>
      </c>
      <c r="B98" s="5" t="s">
        <v>19</v>
      </c>
      <c r="C98" s="5" t="s">
        <v>9</v>
      </c>
      <c r="D98" s="5" t="s">
        <v>874</v>
      </c>
      <c r="E98" s="5">
        <v>4794</v>
      </c>
      <c r="F98" s="5" t="s">
        <v>811</v>
      </c>
      <c r="G98" s="3">
        <v>1</v>
      </c>
      <c r="H98" s="5" t="s">
        <v>1902</v>
      </c>
      <c r="I98" s="6">
        <v>0</v>
      </c>
      <c r="J98" s="6">
        <v>0.8</v>
      </c>
      <c r="K98" s="6">
        <f t="shared" si="3"/>
        <v>0.8</v>
      </c>
      <c r="L98" s="92"/>
      <c r="M98" s="3" t="s">
        <v>2</v>
      </c>
      <c r="N98" s="77">
        <v>44126</v>
      </c>
      <c r="O98" s="56" t="s">
        <v>1847</v>
      </c>
      <c r="P98" s="77">
        <v>44126</v>
      </c>
      <c r="Q98" s="56" t="s">
        <v>1847</v>
      </c>
    </row>
    <row r="99" spans="1:17" ht="14.1" customHeight="1" x14ac:dyDescent="0.45">
      <c r="A99" s="44">
        <v>94</v>
      </c>
      <c r="B99" s="5" t="s">
        <v>19</v>
      </c>
      <c r="C99" s="5" t="s">
        <v>9</v>
      </c>
      <c r="D99" s="5" t="s">
        <v>869</v>
      </c>
      <c r="E99" s="30">
        <v>4798</v>
      </c>
      <c r="F99" s="5" t="s">
        <v>282</v>
      </c>
      <c r="G99" s="3">
        <v>1</v>
      </c>
      <c r="H99" s="5" t="s">
        <v>1902</v>
      </c>
      <c r="I99" s="6">
        <v>0</v>
      </c>
      <c r="J99" s="6">
        <v>0.2</v>
      </c>
      <c r="K99" s="6">
        <f t="shared" si="3"/>
        <v>0.2</v>
      </c>
      <c r="L99" s="92"/>
      <c r="M99" s="3" t="s">
        <v>2</v>
      </c>
      <c r="N99" s="77">
        <v>44126</v>
      </c>
      <c r="O99" s="56" t="s">
        <v>1847</v>
      </c>
      <c r="P99" s="77">
        <v>44126</v>
      </c>
      <c r="Q99" s="56" t="s">
        <v>1847</v>
      </c>
    </row>
    <row r="100" spans="1:17" ht="14.1" customHeight="1" x14ac:dyDescent="0.45">
      <c r="A100" s="44">
        <v>95</v>
      </c>
      <c r="B100" s="5" t="s">
        <v>19</v>
      </c>
      <c r="C100" s="5" t="s">
        <v>9</v>
      </c>
      <c r="D100" s="5" t="s">
        <v>868</v>
      </c>
      <c r="E100" s="30">
        <v>47992</v>
      </c>
      <c r="F100" s="5" t="s">
        <v>283</v>
      </c>
      <c r="G100" s="3">
        <v>1</v>
      </c>
      <c r="H100" s="5" t="s">
        <v>1902</v>
      </c>
      <c r="I100" s="6">
        <v>0</v>
      </c>
      <c r="J100" s="6">
        <v>0.1</v>
      </c>
      <c r="K100" s="6">
        <f t="shared" si="3"/>
        <v>0.1</v>
      </c>
      <c r="L100" s="92"/>
      <c r="M100" s="3" t="s">
        <v>2</v>
      </c>
      <c r="N100" s="77">
        <v>44126</v>
      </c>
      <c r="O100" s="56" t="s">
        <v>1847</v>
      </c>
      <c r="P100" s="77">
        <v>44126</v>
      </c>
      <c r="Q100" s="56" t="s">
        <v>1847</v>
      </c>
    </row>
    <row r="101" spans="1:17" ht="14.1" customHeight="1" x14ac:dyDescent="0.45">
      <c r="A101" s="44">
        <v>96</v>
      </c>
      <c r="B101" s="5" t="s">
        <v>19</v>
      </c>
      <c r="C101" s="5" t="s">
        <v>9</v>
      </c>
      <c r="D101" s="19" t="s">
        <v>852</v>
      </c>
      <c r="E101" s="5">
        <v>48</v>
      </c>
      <c r="F101" s="5" t="s">
        <v>310</v>
      </c>
      <c r="G101" s="3">
        <v>1</v>
      </c>
      <c r="H101" s="5" t="s">
        <v>1902</v>
      </c>
      <c r="I101" s="6">
        <v>0</v>
      </c>
      <c r="J101" s="6">
        <v>27.9</v>
      </c>
      <c r="K101" s="6">
        <f t="shared" si="3"/>
        <v>27.9</v>
      </c>
      <c r="L101" s="92"/>
      <c r="M101" s="3" t="s">
        <v>1904</v>
      </c>
      <c r="N101" s="77">
        <v>44126</v>
      </c>
      <c r="O101" s="56" t="s">
        <v>1847</v>
      </c>
      <c r="P101" s="77">
        <v>44126</v>
      </c>
      <c r="Q101" s="56" t="s">
        <v>1847</v>
      </c>
    </row>
    <row r="102" spans="1:17" ht="14.1" customHeight="1" x14ac:dyDescent="0.45">
      <c r="A102" s="44">
        <v>97</v>
      </c>
      <c r="B102" s="5" t="s">
        <v>19</v>
      </c>
      <c r="C102" s="5" t="s">
        <v>9</v>
      </c>
      <c r="D102" s="19" t="s">
        <v>855</v>
      </c>
      <c r="E102" s="5">
        <v>48594</v>
      </c>
      <c r="F102" s="5" t="s">
        <v>284</v>
      </c>
      <c r="G102" s="3">
        <v>1</v>
      </c>
      <c r="H102" s="5" t="s">
        <v>1902</v>
      </c>
      <c r="I102" s="6">
        <v>0</v>
      </c>
      <c r="J102" s="6">
        <v>0.5</v>
      </c>
      <c r="K102" s="6">
        <f t="shared" si="3"/>
        <v>0.5</v>
      </c>
      <c r="L102" s="92"/>
      <c r="M102" s="3" t="s">
        <v>1904</v>
      </c>
      <c r="N102" s="77">
        <v>44126</v>
      </c>
      <c r="O102" s="56" t="s">
        <v>1847</v>
      </c>
      <c r="P102" s="77">
        <v>44126</v>
      </c>
      <c r="Q102" s="56" t="s">
        <v>1847</v>
      </c>
    </row>
    <row r="103" spans="1:17" ht="14.1" customHeight="1" x14ac:dyDescent="0.45">
      <c r="A103" s="44">
        <v>98</v>
      </c>
      <c r="B103" s="5" t="s">
        <v>19</v>
      </c>
      <c r="C103" s="5" t="s">
        <v>9</v>
      </c>
      <c r="D103" s="19" t="s">
        <v>854</v>
      </c>
      <c r="E103" s="5">
        <v>486</v>
      </c>
      <c r="F103" s="5" t="s">
        <v>285</v>
      </c>
      <c r="G103" s="3">
        <v>1</v>
      </c>
      <c r="H103" s="5" t="s">
        <v>1902</v>
      </c>
      <c r="I103" s="6">
        <v>0</v>
      </c>
      <c r="J103" s="6">
        <v>2.8</v>
      </c>
      <c r="K103" s="6">
        <f t="shared" si="3"/>
        <v>2.8</v>
      </c>
      <c r="L103" s="92"/>
      <c r="M103" s="3" t="s">
        <v>1904</v>
      </c>
      <c r="N103" s="77">
        <v>44126</v>
      </c>
      <c r="O103" s="56" t="s">
        <v>1847</v>
      </c>
      <c r="P103" s="77">
        <v>44126</v>
      </c>
      <c r="Q103" s="56" t="s">
        <v>1847</v>
      </c>
    </row>
    <row r="104" spans="1:17" ht="14.1" customHeight="1" x14ac:dyDescent="0.45">
      <c r="A104" s="44">
        <v>99</v>
      </c>
      <c r="B104" s="5" t="s">
        <v>19</v>
      </c>
      <c r="C104" s="5" t="s">
        <v>9</v>
      </c>
      <c r="D104" s="5" t="s">
        <v>879</v>
      </c>
      <c r="E104" s="5">
        <v>488</v>
      </c>
      <c r="F104" s="5" t="s">
        <v>816</v>
      </c>
      <c r="G104" s="3">
        <v>1</v>
      </c>
      <c r="H104" s="5" t="s">
        <v>1902</v>
      </c>
      <c r="I104" s="6">
        <v>0</v>
      </c>
      <c r="J104" s="6">
        <v>0.7</v>
      </c>
      <c r="K104" s="6">
        <f t="shared" si="3"/>
        <v>0.7</v>
      </c>
      <c r="L104" s="92"/>
      <c r="M104" s="3" t="s">
        <v>2</v>
      </c>
      <c r="N104" s="77">
        <v>44126</v>
      </c>
      <c r="O104" s="56" t="s">
        <v>1847</v>
      </c>
      <c r="P104" s="77">
        <v>44126</v>
      </c>
      <c r="Q104" s="56" t="s">
        <v>1847</v>
      </c>
    </row>
    <row r="105" spans="1:17" ht="14.1" customHeight="1" x14ac:dyDescent="0.45">
      <c r="A105" s="44">
        <v>100</v>
      </c>
      <c r="B105" s="5" t="s">
        <v>19</v>
      </c>
      <c r="C105" s="5" t="s">
        <v>9</v>
      </c>
      <c r="D105" s="19" t="s">
        <v>853</v>
      </c>
      <c r="E105" s="5">
        <v>492</v>
      </c>
      <c r="F105" s="5" t="s">
        <v>311</v>
      </c>
      <c r="G105" s="3">
        <v>1</v>
      </c>
      <c r="H105" s="5" t="s">
        <v>1902</v>
      </c>
      <c r="I105" s="6">
        <v>0</v>
      </c>
      <c r="J105" s="6">
        <v>2.4</v>
      </c>
      <c r="K105" s="6">
        <f t="shared" si="3"/>
        <v>2.4</v>
      </c>
      <c r="L105" s="92"/>
      <c r="M105" s="3" t="s">
        <v>2</v>
      </c>
      <c r="N105" s="77">
        <v>44126</v>
      </c>
      <c r="O105" s="56" t="s">
        <v>1847</v>
      </c>
      <c r="P105" s="77">
        <v>44126</v>
      </c>
      <c r="Q105" s="56" t="s">
        <v>1847</v>
      </c>
    </row>
    <row r="106" spans="1:17" ht="14.1" customHeight="1" x14ac:dyDescent="0.45">
      <c r="A106" s="44">
        <v>101</v>
      </c>
      <c r="B106" s="5" t="s">
        <v>19</v>
      </c>
      <c r="C106" s="5" t="s">
        <v>9</v>
      </c>
      <c r="D106" s="19" t="s">
        <v>858</v>
      </c>
      <c r="E106" s="5">
        <v>512</v>
      </c>
      <c r="F106" s="5" t="s">
        <v>313</v>
      </c>
      <c r="G106" s="3">
        <v>1</v>
      </c>
      <c r="H106" s="5" t="s">
        <v>1902</v>
      </c>
      <c r="I106" s="6">
        <v>0</v>
      </c>
      <c r="J106" s="6">
        <v>11.6</v>
      </c>
      <c r="K106" s="6">
        <f t="shared" si="3"/>
        <v>11.6</v>
      </c>
      <c r="L106" s="92"/>
      <c r="M106" s="3" t="s">
        <v>1904</v>
      </c>
      <c r="N106" s="77">
        <v>44126</v>
      </c>
      <c r="O106" s="56" t="s">
        <v>1847</v>
      </c>
      <c r="P106" s="77">
        <v>44126</v>
      </c>
      <c r="Q106" s="56" t="s">
        <v>1847</v>
      </c>
    </row>
    <row r="107" spans="1:17" ht="14.1" customHeight="1" x14ac:dyDescent="0.45">
      <c r="A107" s="44">
        <v>102</v>
      </c>
      <c r="B107" s="5" t="s">
        <v>19</v>
      </c>
      <c r="C107" s="5" t="s">
        <v>9</v>
      </c>
      <c r="D107" s="19" t="s">
        <v>857</v>
      </c>
      <c r="E107" s="5">
        <v>514</v>
      </c>
      <c r="F107" s="5" t="s">
        <v>312</v>
      </c>
      <c r="G107" s="3">
        <v>1</v>
      </c>
      <c r="H107" s="5" t="s">
        <v>1902</v>
      </c>
      <c r="I107" s="6">
        <v>0</v>
      </c>
      <c r="J107" s="6">
        <v>25.1</v>
      </c>
      <c r="K107" s="6">
        <f t="shared" si="3"/>
        <v>25.1</v>
      </c>
      <c r="L107" s="92"/>
      <c r="M107" s="3" t="s">
        <v>1904</v>
      </c>
      <c r="N107" s="77">
        <v>44126</v>
      </c>
      <c r="O107" s="56" t="s">
        <v>1847</v>
      </c>
      <c r="P107" s="77">
        <v>44126</v>
      </c>
      <c r="Q107" s="56" t="s">
        <v>1847</v>
      </c>
    </row>
    <row r="108" spans="1:17" ht="14.1" customHeight="1" x14ac:dyDescent="0.45">
      <c r="A108" s="44">
        <v>103</v>
      </c>
      <c r="B108" s="5" t="s">
        <v>19</v>
      </c>
      <c r="C108" s="5" t="s">
        <v>9</v>
      </c>
      <c r="D108" s="5" t="s">
        <v>885</v>
      </c>
      <c r="E108" s="30">
        <v>5144</v>
      </c>
      <c r="F108" s="5" t="s">
        <v>1874</v>
      </c>
      <c r="G108" s="3">
        <v>1</v>
      </c>
      <c r="H108" s="5" t="s">
        <v>1902</v>
      </c>
      <c r="I108" s="6">
        <v>0</v>
      </c>
      <c r="J108" s="6">
        <v>2.5</v>
      </c>
      <c r="K108" s="6">
        <f t="shared" si="3"/>
        <v>2.5</v>
      </c>
      <c r="L108" s="92">
        <v>0.2</v>
      </c>
      <c r="M108" s="3" t="s">
        <v>1904</v>
      </c>
      <c r="N108" s="77">
        <v>44126</v>
      </c>
      <c r="O108" s="3" t="s">
        <v>1847</v>
      </c>
      <c r="P108" s="77">
        <v>44126</v>
      </c>
      <c r="Q108" s="3" t="s">
        <v>1847</v>
      </c>
    </row>
    <row r="109" spans="1:17" ht="14.1" customHeight="1" x14ac:dyDescent="0.45">
      <c r="A109" s="44">
        <v>104</v>
      </c>
      <c r="B109" s="5" t="s">
        <v>19</v>
      </c>
      <c r="C109" s="5" t="s">
        <v>9</v>
      </c>
      <c r="D109" s="19" t="s">
        <v>859</v>
      </c>
      <c r="E109" s="5">
        <v>5146</v>
      </c>
      <c r="F109" s="5" t="s">
        <v>314</v>
      </c>
      <c r="G109" s="3">
        <v>1</v>
      </c>
      <c r="H109" s="5" t="s">
        <v>1902</v>
      </c>
      <c r="I109" s="6">
        <v>0</v>
      </c>
      <c r="J109" s="6">
        <v>18.2</v>
      </c>
      <c r="K109" s="6">
        <f t="shared" si="3"/>
        <v>18.2</v>
      </c>
      <c r="L109" s="92"/>
      <c r="M109" s="3" t="s">
        <v>1904</v>
      </c>
      <c r="N109" s="77">
        <v>44126</v>
      </c>
      <c r="O109" s="56" t="s">
        <v>1847</v>
      </c>
      <c r="P109" s="77">
        <v>44126</v>
      </c>
      <c r="Q109" s="56" t="s">
        <v>1847</v>
      </c>
    </row>
    <row r="110" spans="1:17" ht="14.1" customHeight="1" x14ac:dyDescent="0.45">
      <c r="A110" s="44">
        <v>105</v>
      </c>
      <c r="B110" s="5" t="s">
        <v>19</v>
      </c>
      <c r="C110" s="5" t="s">
        <v>9</v>
      </c>
      <c r="D110" s="19" t="s">
        <v>856</v>
      </c>
      <c r="E110" s="5">
        <v>52</v>
      </c>
      <c r="F110" s="5" t="s">
        <v>291</v>
      </c>
      <c r="G110" s="3">
        <v>1</v>
      </c>
      <c r="H110" s="5" t="s">
        <v>1902</v>
      </c>
      <c r="I110" s="6">
        <v>0</v>
      </c>
      <c r="J110" s="6">
        <v>24.2</v>
      </c>
      <c r="K110" s="6">
        <f t="shared" si="3"/>
        <v>24.2</v>
      </c>
      <c r="L110" s="92"/>
      <c r="M110" s="3" t="s">
        <v>1904</v>
      </c>
      <c r="N110" s="77">
        <v>44126</v>
      </c>
      <c r="O110" s="56" t="s">
        <v>1847</v>
      </c>
      <c r="P110" s="77">
        <v>44126</v>
      </c>
      <c r="Q110" s="56" t="s">
        <v>1847</v>
      </c>
    </row>
    <row r="111" spans="1:17" ht="14.1" customHeight="1" x14ac:dyDescent="0.45">
      <c r="A111" s="44">
        <v>106</v>
      </c>
      <c r="B111" s="5" t="s">
        <v>19</v>
      </c>
      <c r="C111" s="5" t="s">
        <v>9</v>
      </c>
      <c r="D111" s="19" t="s">
        <v>866</v>
      </c>
      <c r="E111" s="5">
        <v>54</v>
      </c>
      <c r="F111" s="5" t="s">
        <v>293</v>
      </c>
      <c r="G111" s="3">
        <v>1</v>
      </c>
      <c r="H111" s="5" t="s">
        <v>1902</v>
      </c>
      <c r="I111" s="6">
        <v>0</v>
      </c>
      <c r="J111" s="6">
        <v>29.1</v>
      </c>
      <c r="K111" s="6">
        <f t="shared" si="3"/>
        <v>29.1</v>
      </c>
      <c r="L111" s="92"/>
      <c r="M111" s="3" t="s">
        <v>1904</v>
      </c>
      <c r="N111" s="77">
        <v>44126</v>
      </c>
      <c r="O111" s="56" t="s">
        <v>1847</v>
      </c>
      <c r="P111" s="77">
        <v>44126</v>
      </c>
      <c r="Q111" s="56" t="s">
        <v>1847</v>
      </c>
    </row>
    <row r="112" spans="1:17" ht="14.1" customHeight="1" x14ac:dyDescent="0.45">
      <c r="A112" s="44">
        <v>107</v>
      </c>
      <c r="B112" s="5" t="s">
        <v>19</v>
      </c>
      <c r="C112" s="5" t="s">
        <v>9</v>
      </c>
      <c r="D112" s="19" t="s">
        <v>867</v>
      </c>
      <c r="E112" s="5">
        <v>5456</v>
      </c>
      <c r="F112" s="5" t="s">
        <v>294</v>
      </c>
      <c r="G112" s="3">
        <v>1</v>
      </c>
      <c r="H112" s="5" t="s">
        <v>1902</v>
      </c>
      <c r="I112" s="6">
        <v>0</v>
      </c>
      <c r="J112" s="6">
        <v>5.2</v>
      </c>
      <c r="K112" s="6">
        <f t="shared" si="3"/>
        <v>5.2</v>
      </c>
      <c r="L112" s="92"/>
      <c r="M112" s="3" t="s">
        <v>2</v>
      </c>
      <c r="N112" s="77">
        <v>44126</v>
      </c>
      <c r="O112" s="56" t="s">
        <v>1847</v>
      </c>
      <c r="P112" s="77">
        <v>44126</v>
      </c>
      <c r="Q112" s="56" t="s">
        <v>1847</v>
      </c>
    </row>
    <row r="113" spans="1:17" ht="14.1" customHeight="1" x14ac:dyDescent="0.45">
      <c r="A113" s="44">
        <v>108</v>
      </c>
      <c r="B113" s="5" t="s">
        <v>19</v>
      </c>
      <c r="C113" s="5" t="s">
        <v>9</v>
      </c>
      <c r="D113" s="5" t="s">
        <v>876</v>
      </c>
      <c r="E113" s="5">
        <v>556</v>
      </c>
      <c r="F113" s="5" t="s">
        <v>813</v>
      </c>
      <c r="G113" s="3">
        <v>1</v>
      </c>
      <c r="H113" s="5" t="s">
        <v>1902</v>
      </c>
      <c r="I113" s="6">
        <v>0</v>
      </c>
      <c r="J113" s="6">
        <v>0.8</v>
      </c>
      <c r="K113" s="6">
        <f t="shared" si="3"/>
        <v>0.8</v>
      </c>
      <c r="L113" s="92"/>
      <c r="M113" s="3" t="s">
        <v>2</v>
      </c>
      <c r="N113" s="77">
        <v>44126</v>
      </c>
      <c r="O113" s="56" t="s">
        <v>1847</v>
      </c>
      <c r="P113" s="77">
        <v>44126</v>
      </c>
      <c r="Q113" s="56" t="s">
        <v>1847</v>
      </c>
    </row>
    <row r="114" spans="1:17" ht="14.1" customHeight="1" x14ac:dyDescent="0.45">
      <c r="A114" s="44">
        <v>109</v>
      </c>
      <c r="B114" s="5" t="s">
        <v>19</v>
      </c>
      <c r="C114" s="5" t="s">
        <v>9</v>
      </c>
      <c r="D114" s="5" t="s">
        <v>863</v>
      </c>
      <c r="E114" s="5">
        <v>558</v>
      </c>
      <c r="F114" s="5" t="s">
        <v>295</v>
      </c>
      <c r="G114" s="3">
        <v>1</v>
      </c>
      <c r="H114" s="5" t="s">
        <v>1902</v>
      </c>
      <c r="I114" s="6">
        <v>0</v>
      </c>
      <c r="J114" s="6">
        <v>7</v>
      </c>
      <c r="K114" s="6">
        <f t="shared" si="3"/>
        <v>7</v>
      </c>
      <c r="L114" s="92"/>
      <c r="M114" s="3" t="s">
        <v>2</v>
      </c>
      <c r="N114" s="77">
        <v>44126</v>
      </c>
      <c r="O114" s="56" t="s">
        <v>1847</v>
      </c>
      <c r="P114" s="77">
        <v>44126</v>
      </c>
      <c r="Q114" s="56" t="s">
        <v>1847</v>
      </c>
    </row>
    <row r="115" spans="1:17" ht="14.1" customHeight="1" x14ac:dyDescent="0.45">
      <c r="A115" s="44">
        <v>110</v>
      </c>
      <c r="B115" s="5" t="s">
        <v>19</v>
      </c>
      <c r="C115" s="5" t="s">
        <v>9</v>
      </c>
      <c r="D115" s="5" t="s">
        <v>864</v>
      </c>
      <c r="E115" s="5">
        <v>56</v>
      </c>
      <c r="F115" s="5" t="s">
        <v>296</v>
      </c>
      <c r="G115" s="3">
        <v>1</v>
      </c>
      <c r="H115" s="5" t="s">
        <v>1902</v>
      </c>
      <c r="I115" s="6">
        <v>0</v>
      </c>
      <c r="J115" s="6">
        <v>11.7</v>
      </c>
      <c r="K115" s="6">
        <f t="shared" si="3"/>
        <v>11.7</v>
      </c>
      <c r="L115" s="92"/>
      <c r="M115" s="3" t="s">
        <v>1904</v>
      </c>
      <c r="N115" s="77">
        <v>44126</v>
      </c>
      <c r="O115" s="56" t="s">
        <v>1847</v>
      </c>
      <c r="P115" s="77">
        <v>44126</v>
      </c>
      <c r="Q115" s="56" t="s">
        <v>1847</v>
      </c>
    </row>
    <row r="116" spans="1:17" ht="13.9" customHeight="1" x14ac:dyDescent="0.45">
      <c r="A116" s="44">
        <v>111</v>
      </c>
      <c r="B116" s="46" t="s">
        <v>19</v>
      </c>
      <c r="C116" s="46" t="s">
        <v>9</v>
      </c>
      <c r="D116" s="70" t="s">
        <v>865</v>
      </c>
      <c r="E116" s="46">
        <v>59</v>
      </c>
      <c r="F116" s="46" t="s">
        <v>317</v>
      </c>
      <c r="G116" s="47">
        <v>1</v>
      </c>
      <c r="H116" s="5" t="s">
        <v>1902</v>
      </c>
      <c r="I116" s="71">
        <v>0</v>
      </c>
      <c r="J116" s="71">
        <v>83.1</v>
      </c>
      <c r="K116" s="6">
        <f t="shared" si="3"/>
        <v>83.1</v>
      </c>
      <c r="L116" s="125"/>
      <c r="M116" s="3" t="s">
        <v>1904</v>
      </c>
      <c r="N116" s="78">
        <v>44126</v>
      </c>
      <c r="O116" s="47" t="s">
        <v>1847</v>
      </c>
      <c r="P116" s="78">
        <v>44126</v>
      </c>
      <c r="Q116" s="47" t="s">
        <v>1847</v>
      </c>
    </row>
    <row r="117" spans="1:17" ht="13.9" customHeight="1" x14ac:dyDescent="0.45">
      <c r="A117" s="44">
        <v>112</v>
      </c>
      <c r="B117" s="46" t="s">
        <v>19</v>
      </c>
      <c r="C117" s="46" t="s">
        <v>9</v>
      </c>
      <c r="D117" s="70" t="s">
        <v>865</v>
      </c>
      <c r="E117" s="46">
        <v>59</v>
      </c>
      <c r="F117" s="46" t="s">
        <v>317</v>
      </c>
      <c r="G117" s="47">
        <v>1</v>
      </c>
      <c r="H117" s="5" t="s">
        <v>1902</v>
      </c>
      <c r="I117" s="6">
        <v>83.1</v>
      </c>
      <c r="J117" s="6">
        <v>87.3</v>
      </c>
      <c r="K117" s="6">
        <f>J117-I117</f>
        <v>4.2000000000000028</v>
      </c>
      <c r="L117" s="92"/>
      <c r="M117" s="3" t="s">
        <v>1904</v>
      </c>
      <c r="N117" s="77">
        <v>44811</v>
      </c>
      <c r="O117" s="3" t="s">
        <v>1850</v>
      </c>
      <c r="P117" s="77">
        <v>44811</v>
      </c>
      <c r="Q117" s="3" t="s">
        <v>1850</v>
      </c>
    </row>
    <row r="118" spans="1:17" ht="13.9" customHeight="1" x14ac:dyDescent="0.45">
      <c r="A118" s="44">
        <v>113</v>
      </c>
      <c r="B118" s="46" t="s">
        <v>19</v>
      </c>
      <c r="C118" s="46" t="s">
        <v>9</v>
      </c>
      <c r="D118" s="70" t="s">
        <v>865</v>
      </c>
      <c r="E118" s="46">
        <v>59</v>
      </c>
      <c r="F118" s="46" t="s">
        <v>317</v>
      </c>
      <c r="G118" s="47">
        <v>1</v>
      </c>
      <c r="H118" s="5" t="s">
        <v>1902</v>
      </c>
      <c r="I118" s="6">
        <v>87.3</v>
      </c>
      <c r="J118" s="6">
        <v>102</v>
      </c>
      <c r="K118" s="6">
        <f>J118-I118</f>
        <v>14.700000000000003</v>
      </c>
      <c r="L118" s="92"/>
      <c r="M118" s="3" t="s">
        <v>2</v>
      </c>
      <c r="N118" s="78">
        <v>44126</v>
      </c>
      <c r="O118" s="47" t="s">
        <v>1847</v>
      </c>
      <c r="P118" s="78">
        <v>44126</v>
      </c>
      <c r="Q118" s="47" t="s">
        <v>1847</v>
      </c>
    </row>
    <row r="119" spans="1:17" ht="13.15" x14ac:dyDescent="0.45">
      <c r="A119" s="45"/>
      <c r="B119" s="46"/>
      <c r="C119" s="46"/>
      <c r="D119" s="70"/>
      <c r="E119" s="46"/>
      <c r="F119" s="46"/>
      <c r="G119" s="47"/>
      <c r="H119" s="46"/>
      <c r="I119" s="71"/>
      <c r="J119" s="93" t="s">
        <v>1911</v>
      </c>
      <c r="K119" s="89">
        <f>SUBTOTAL(109,MORZE[11])</f>
        <v>1217.2</v>
      </c>
      <c r="L119" s="54"/>
      <c r="M119" s="47"/>
      <c r="N119" s="78"/>
      <c r="O119" s="79"/>
      <c r="P119" s="78"/>
      <c r="Q119" s="79"/>
    </row>
    <row r="120" spans="1:17" x14ac:dyDescent="0.45">
      <c r="F120" s="2" t="s">
        <v>1941</v>
      </c>
    </row>
  </sheetData>
  <mergeCells count="15">
    <mergeCell ref="I3:K3"/>
    <mergeCell ref="M3:M4"/>
    <mergeCell ref="E3:E4"/>
    <mergeCell ref="A3:A4"/>
    <mergeCell ref="B3:B4"/>
    <mergeCell ref="C3:C4"/>
    <mergeCell ref="D3:D4"/>
    <mergeCell ref="F3:F4"/>
    <mergeCell ref="G3:G4"/>
    <mergeCell ref="H3:H4"/>
    <mergeCell ref="L3:L4"/>
    <mergeCell ref="N3:N4"/>
    <mergeCell ref="O3:O4"/>
    <mergeCell ref="P3:P4"/>
    <mergeCell ref="Q3:Q4"/>
  </mergeCells>
  <phoneticPr fontId="12" type="noConversion"/>
  <conditionalFormatting sqref="L6:L118">
    <cfRule type="cellIs" dxfId="2" priority="4" operator="greaterThan">
      <formula>0</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087CC5D1-44B9-4DFB-A11C-E9FE73E4F675}">
          <x14:formula1>
            <xm:f>glossary!$G$2:$G$3</xm:f>
          </x14:formula1>
          <xm:sqref>M6:M118</xm:sqref>
        </x14:dataValidation>
        <x14:dataValidation type="list" allowBlank="1" showInputMessage="1" showErrorMessage="1" xr:uid="{C033D89D-51D5-4E0A-B59F-D55EF3DC6631}">
          <x14:formula1>
            <xm:f>glossary!$E$2:$E$4</xm:f>
          </x14:formula1>
          <xm:sqref>H6:H118</xm:sqref>
        </x14:dataValidation>
        <x14:dataValidation type="list" allowBlank="1" showInputMessage="1" showErrorMessage="1" xr:uid="{A329E9B0-2659-47A3-8B0F-24DDE8A6A308}">
          <x14:formula1>
            <xm:f>glossary!$D$2:$D$3</xm:f>
          </x14:formula1>
          <xm:sqref>G6:G118</xm:sqref>
        </x14:dataValidation>
        <x14:dataValidation type="list" allowBlank="1" showInputMessage="1" showErrorMessage="1" xr:uid="{FD00B5CD-84E0-4C34-8512-05C1E0212619}">
          <x14:formula1>
            <xm:f>glossary!$B$2:$B$7</xm:f>
          </x14:formula1>
          <xm:sqref>B6:B118</xm:sqref>
        </x14:dataValidation>
        <x14:dataValidation type="list" allowBlank="1" showInputMessage="1" showErrorMessage="1" xr:uid="{55131CC5-A92F-4339-B0C8-112A87182694}">
          <x14:formula1>
            <xm:f>glossary!$C$2:$C$16</xm:f>
          </x14:formula1>
          <xm:sqref>C6:C118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DC202-427B-4C2C-B3F1-5F67892C6B1F}">
  <sheetPr codeName="Arkusz5"/>
  <dimension ref="A1:Q47"/>
  <sheetViews>
    <sheetView zoomScale="80" zoomScaleNormal="80" workbookViewId="0">
      <selection activeCell="G8" sqref="G8"/>
    </sheetView>
  </sheetViews>
  <sheetFormatPr defaultColWidth="9.1328125" defaultRowHeight="13.15" x14ac:dyDescent="0.45"/>
  <cols>
    <col min="1" max="1" width="9.1328125" style="86"/>
    <col min="2" max="2" width="12.59765625" style="84" bestFit="1" customWidth="1"/>
    <col min="3" max="3" width="19.1328125" style="84" bestFit="1" customWidth="1"/>
    <col min="4" max="4" width="27.73046875" style="84" customWidth="1"/>
    <col min="5" max="5" width="15.1328125" style="84" bestFit="1" customWidth="1"/>
    <col min="6" max="6" width="14.3984375" style="84" bestFit="1" customWidth="1"/>
    <col min="7" max="7" width="16.3984375" style="84" bestFit="1" customWidth="1"/>
    <col min="8" max="8" width="11.73046875" style="84" bestFit="1" customWidth="1"/>
    <col min="9" max="9" width="13.1328125" style="84" bestFit="1" customWidth="1"/>
    <col min="10" max="10" width="11.86328125" style="84" bestFit="1" customWidth="1"/>
    <col min="11" max="11" width="61.73046875" style="84" customWidth="1"/>
    <col min="12" max="12" width="13.86328125" style="86" bestFit="1" customWidth="1"/>
    <col min="13" max="13" width="16.59765625" style="84" bestFit="1" customWidth="1"/>
    <col min="14" max="17" width="10.59765625" style="86" customWidth="1"/>
    <col min="18" max="16384" width="9.1328125" style="84"/>
  </cols>
  <sheetData>
    <row r="1" spans="1:17" ht="14.25" x14ac:dyDescent="0.45">
      <c r="A1" s="126" t="s">
        <v>1945</v>
      </c>
    </row>
    <row r="3" spans="1:17" ht="39.4" x14ac:dyDescent="0.45">
      <c r="A3" s="200" t="s">
        <v>1883</v>
      </c>
      <c r="B3" s="200" t="s">
        <v>1884</v>
      </c>
      <c r="C3" s="200" t="s">
        <v>1885</v>
      </c>
      <c r="D3" s="200" t="s">
        <v>1886</v>
      </c>
      <c r="E3" s="200" t="s">
        <v>1936</v>
      </c>
      <c r="F3" s="200" t="s">
        <v>1943</v>
      </c>
      <c r="G3" s="200" t="s">
        <v>1888</v>
      </c>
      <c r="H3" s="201" t="s">
        <v>1892</v>
      </c>
      <c r="I3" s="201" t="s">
        <v>1893</v>
      </c>
      <c r="J3" s="201" t="s">
        <v>1894</v>
      </c>
      <c r="K3" s="199" t="s">
        <v>1944</v>
      </c>
      <c r="L3" s="200" t="s">
        <v>1887</v>
      </c>
      <c r="M3" s="200" t="s">
        <v>1890</v>
      </c>
      <c r="N3" s="124" t="s">
        <v>1896</v>
      </c>
      <c r="O3" s="120" t="s">
        <v>1899</v>
      </c>
      <c r="P3" s="124" t="s">
        <v>1897</v>
      </c>
      <c r="Q3" s="82" t="s">
        <v>1898</v>
      </c>
    </row>
    <row r="4" spans="1:17" x14ac:dyDescent="0.45">
      <c r="A4" s="85" t="s">
        <v>1851</v>
      </c>
      <c r="B4" s="85" t="s">
        <v>1852</v>
      </c>
      <c r="C4" s="85" t="s">
        <v>1853</v>
      </c>
      <c r="D4" s="85" t="s">
        <v>1854</v>
      </c>
      <c r="E4" s="85">
        <v>5</v>
      </c>
      <c r="F4" s="85">
        <v>6</v>
      </c>
      <c r="G4" s="85">
        <v>7</v>
      </c>
      <c r="H4" s="85">
        <v>8</v>
      </c>
      <c r="I4" s="85">
        <v>9</v>
      </c>
      <c r="J4" s="85">
        <v>10</v>
      </c>
      <c r="K4" s="85">
        <v>11</v>
      </c>
      <c r="L4" s="85">
        <v>12</v>
      </c>
      <c r="M4" s="85">
        <v>13</v>
      </c>
      <c r="N4" s="85" t="s">
        <v>1864</v>
      </c>
      <c r="O4" s="85" t="s">
        <v>1865</v>
      </c>
      <c r="P4" s="85" t="s">
        <v>1866</v>
      </c>
      <c r="Q4" s="85" t="s">
        <v>1867</v>
      </c>
    </row>
    <row r="5" spans="1:17" ht="54" customHeight="1" x14ac:dyDescent="0.45">
      <c r="A5" s="143">
        <v>1</v>
      </c>
      <c r="B5" s="144" t="s">
        <v>18</v>
      </c>
      <c r="C5" s="145" t="s">
        <v>4</v>
      </c>
      <c r="D5" s="145" t="s">
        <v>1814</v>
      </c>
      <c r="E5" s="145">
        <v>18</v>
      </c>
      <c r="F5" s="145" t="s">
        <v>1815</v>
      </c>
      <c r="G5" s="144" t="s">
        <v>35</v>
      </c>
      <c r="H5" s="146">
        <v>334.3</v>
      </c>
      <c r="I5" s="146">
        <v>489.3</v>
      </c>
      <c r="J5" s="146">
        <f t="shared" ref="J5:J46" si="0">I5-H5</f>
        <v>155</v>
      </c>
      <c r="K5" s="147" t="s">
        <v>1953</v>
      </c>
      <c r="L5" s="143">
        <v>2</v>
      </c>
      <c r="M5" s="145" t="s">
        <v>1903</v>
      </c>
      <c r="N5" s="148">
        <v>44811</v>
      </c>
      <c r="O5" s="143" t="s">
        <v>1850</v>
      </c>
      <c r="P5" s="148">
        <v>44811</v>
      </c>
      <c r="Q5" s="143" t="s">
        <v>1850</v>
      </c>
    </row>
    <row r="6" spans="1:17" ht="54" customHeight="1" x14ac:dyDescent="0.45">
      <c r="A6" s="149">
        <v>2</v>
      </c>
      <c r="B6" s="150" t="s">
        <v>18</v>
      </c>
      <c r="C6" s="151" t="s">
        <v>4</v>
      </c>
      <c r="D6" s="151" t="s">
        <v>1816</v>
      </c>
      <c r="E6" s="151">
        <v>18</v>
      </c>
      <c r="F6" s="151" t="s">
        <v>1817</v>
      </c>
      <c r="G6" s="150" t="s">
        <v>35</v>
      </c>
      <c r="H6" s="152">
        <v>681.1</v>
      </c>
      <c r="I6" s="152">
        <v>762.5</v>
      </c>
      <c r="J6" s="152">
        <f t="shared" si="0"/>
        <v>81.399999999999977</v>
      </c>
      <c r="K6" s="153" t="s">
        <v>1956</v>
      </c>
      <c r="L6" s="149">
        <v>2</v>
      </c>
      <c r="M6" s="202" t="s">
        <v>1903</v>
      </c>
      <c r="N6" s="154">
        <v>44811</v>
      </c>
      <c r="O6" s="149" t="s">
        <v>1850</v>
      </c>
      <c r="P6" s="154">
        <v>44811</v>
      </c>
      <c r="Q6" s="149" t="s">
        <v>1850</v>
      </c>
    </row>
    <row r="7" spans="1:17" ht="54" customHeight="1" x14ac:dyDescent="0.45">
      <c r="A7" s="143">
        <v>3</v>
      </c>
      <c r="B7" s="144" t="s">
        <v>18</v>
      </c>
      <c r="C7" s="145" t="s">
        <v>5</v>
      </c>
      <c r="D7" s="145" t="s">
        <v>1818</v>
      </c>
      <c r="E7" s="145">
        <v>188</v>
      </c>
      <c r="F7" s="145" t="s">
        <v>1819</v>
      </c>
      <c r="G7" s="144" t="s">
        <v>27</v>
      </c>
      <c r="H7" s="146">
        <v>135.4</v>
      </c>
      <c r="I7" s="146">
        <v>287</v>
      </c>
      <c r="J7" s="146">
        <f t="shared" si="0"/>
        <v>151.6</v>
      </c>
      <c r="K7" s="147" t="s">
        <v>1954</v>
      </c>
      <c r="L7" s="143">
        <v>2</v>
      </c>
      <c r="M7" s="203" t="s">
        <v>1903</v>
      </c>
      <c r="N7" s="148">
        <v>44811</v>
      </c>
      <c r="O7" s="143" t="s">
        <v>1850</v>
      </c>
      <c r="P7" s="148">
        <v>44811</v>
      </c>
      <c r="Q7" s="143" t="s">
        <v>1850</v>
      </c>
    </row>
    <row r="8" spans="1:17" ht="27" customHeight="1" x14ac:dyDescent="0.45">
      <c r="A8" s="219">
        <v>4</v>
      </c>
      <c r="B8" s="222" t="s">
        <v>18</v>
      </c>
      <c r="C8" s="220" t="s">
        <v>6</v>
      </c>
      <c r="D8" s="220" t="s">
        <v>1808</v>
      </c>
      <c r="E8" s="151">
        <v>12</v>
      </c>
      <c r="F8" s="220" t="s">
        <v>1809</v>
      </c>
      <c r="G8" s="150" t="s">
        <v>711</v>
      </c>
      <c r="H8" s="152">
        <v>0</v>
      </c>
      <c r="I8" s="152">
        <v>65</v>
      </c>
      <c r="J8" s="152">
        <f t="shared" si="0"/>
        <v>65</v>
      </c>
      <c r="K8" s="223" t="s">
        <v>1955</v>
      </c>
      <c r="L8" s="219">
        <v>2</v>
      </c>
      <c r="M8" s="220" t="s">
        <v>1903</v>
      </c>
      <c r="N8" s="221">
        <v>44811</v>
      </c>
      <c r="O8" s="219" t="s">
        <v>1850</v>
      </c>
      <c r="P8" s="221">
        <v>44811</v>
      </c>
      <c r="Q8" s="219" t="s">
        <v>1850</v>
      </c>
    </row>
    <row r="9" spans="1:17" ht="27" customHeight="1" x14ac:dyDescent="0.45">
      <c r="A9" s="219"/>
      <c r="B9" s="222"/>
      <c r="C9" s="220"/>
      <c r="D9" s="220"/>
      <c r="E9" s="151">
        <v>1</v>
      </c>
      <c r="F9" s="220"/>
      <c r="G9" s="150" t="s">
        <v>221</v>
      </c>
      <c r="H9" s="152">
        <v>531.6</v>
      </c>
      <c r="I9" s="152">
        <v>594.29999999999995</v>
      </c>
      <c r="J9" s="152">
        <f t="shared" si="0"/>
        <v>62.699999999999932</v>
      </c>
      <c r="K9" s="223"/>
      <c r="L9" s="219"/>
      <c r="M9" s="220"/>
      <c r="N9" s="221"/>
      <c r="O9" s="219"/>
      <c r="P9" s="221"/>
      <c r="Q9" s="219"/>
    </row>
    <row r="10" spans="1:17" ht="27" customHeight="1" x14ac:dyDescent="0.45">
      <c r="A10" s="214">
        <v>5</v>
      </c>
      <c r="B10" s="217" t="s">
        <v>18</v>
      </c>
      <c r="C10" s="215" t="s">
        <v>6</v>
      </c>
      <c r="D10" s="215" t="s">
        <v>1810</v>
      </c>
      <c r="E10" s="145">
        <v>12</v>
      </c>
      <c r="F10" s="215" t="s">
        <v>1811</v>
      </c>
      <c r="G10" s="144" t="s">
        <v>711</v>
      </c>
      <c r="H10" s="146">
        <v>0</v>
      </c>
      <c r="I10" s="146">
        <v>77.2</v>
      </c>
      <c r="J10" s="146">
        <f t="shared" si="0"/>
        <v>77.2</v>
      </c>
      <c r="K10" s="218" t="s">
        <v>1957</v>
      </c>
      <c r="L10" s="214">
        <v>2</v>
      </c>
      <c r="M10" s="215" t="s">
        <v>1903</v>
      </c>
      <c r="N10" s="216">
        <v>44811</v>
      </c>
      <c r="O10" s="214" t="s">
        <v>1850</v>
      </c>
      <c r="P10" s="216">
        <v>44811</v>
      </c>
      <c r="Q10" s="214" t="s">
        <v>1850</v>
      </c>
    </row>
    <row r="11" spans="1:17" ht="27" customHeight="1" x14ac:dyDescent="0.45">
      <c r="A11" s="214"/>
      <c r="B11" s="217"/>
      <c r="C11" s="215"/>
      <c r="D11" s="215"/>
      <c r="E11" s="145">
        <v>1</v>
      </c>
      <c r="F11" s="215"/>
      <c r="G11" s="144" t="s">
        <v>221</v>
      </c>
      <c r="H11" s="146">
        <v>531.6</v>
      </c>
      <c r="I11" s="146">
        <v>594.29999999999995</v>
      </c>
      <c r="J11" s="146">
        <f t="shared" si="0"/>
        <v>62.699999999999932</v>
      </c>
      <c r="K11" s="218"/>
      <c r="L11" s="214"/>
      <c r="M11" s="215"/>
      <c r="N11" s="216"/>
      <c r="O11" s="214"/>
      <c r="P11" s="216"/>
      <c r="Q11" s="214"/>
    </row>
    <row r="12" spans="1:17" ht="27" customHeight="1" x14ac:dyDescent="0.45">
      <c r="A12" s="219">
        <v>6</v>
      </c>
      <c r="B12" s="222" t="s">
        <v>18</v>
      </c>
      <c r="C12" s="220" t="s">
        <v>6</v>
      </c>
      <c r="D12" s="220" t="s">
        <v>827</v>
      </c>
      <c r="E12" s="151">
        <v>134</v>
      </c>
      <c r="F12" s="220" t="s">
        <v>784</v>
      </c>
      <c r="G12" s="150" t="s">
        <v>191</v>
      </c>
      <c r="H12" s="152">
        <v>0</v>
      </c>
      <c r="I12" s="152">
        <v>44.8</v>
      </c>
      <c r="J12" s="152">
        <f t="shared" si="0"/>
        <v>44.8</v>
      </c>
      <c r="K12" s="223" t="s">
        <v>1947</v>
      </c>
      <c r="L12" s="219">
        <v>2</v>
      </c>
      <c r="M12" s="220" t="s">
        <v>1903</v>
      </c>
      <c r="N12" s="221">
        <v>44126</v>
      </c>
      <c r="O12" s="219" t="s">
        <v>1847</v>
      </c>
      <c r="P12" s="221">
        <v>44126</v>
      </c>
      <c r="Q12" s="219" t="s">
        <v>1847</v>
      </c>
    </row>
    <row r="13" spans="1:17" ht="27" customHeight="1" x14ac:dyDescent="0.45">
      <c r="A13" s="219"/>
      <c r="B13" s="222"/>
      <c r="C13" s="220"/>
      <c r="D13" s="220"/>
      <c r="E13" s="151">
        <v>1348</v>
      </c>
      <c r="F13" s="220"/>
      <c r="G13" s="150" t="s">
        <v>723</v>
      </c>
      <c r="H13" s="152">
        <v>0</v>
      </c>
      <c r="I13" s="152">
        <v>24.5</v>
      </c>
      <c r="J13" s="152">
        <f t="shared" si="0"/>
        <v>24.5</v>
      </c>
      <c r="K13" s="223"/>
      <c r="L13" s="219"/>
      <c r="M13" s="220"/>
      <c r="N13" s="221"/>
      <c r="O13" s="219"/>
      <c r="P13" s="221"/>
      <c r="Q13" s="219"/>
    </row>
    <row r="14" spans="1:17" ht="27" customHeight="1" x14ac:dyDescent="0.45">
      <c r="A14" s="219"/>
      <c r="B14" s="222"/>
      <c r="C14" s="220"/>
      <c r="D14" s="220"/>
      <c r="E14" s="151">
        <v>1346</v>
      </c>
      <c r="F14" s="220"/>
      <c r="G14" s="150" t="s">
        <v>316</v>
      </c>
      <c r="H14" s="152">
        <v>0</v>
      </c>
      <c r="I14" s="152">
        <v>5.4</v>
      </c>
      <c r="J14" s="152">
        <f t="shared" si="0"/>
        <v>5.4</v>
      </c>
      <c r="K14" s="223"/>
      <c r="L14" s="219"/>
      <c r="M14" s="220"/>
      <c r="N14" s="221"/>
      <c r="O14" s="219"/>
      <c r="P14" s="221"/>
      <c r="Q14" s="219"/>
    </row>
    <row r="15" spans="1:17" ht="27" customHeight="1" x14ac:dyDescent="0.45">
      <c r="A15" s="219"/>
      <c r="B15" s="222"/>
      <c r="C15" s="220"/>
      <c r="D15" s="220"/>
      <c r="E15" s="151">
        <v>1</v>
      </c>
      <c r="F15" s="220"/>
      <c r="G15" s="150" t="s">
        <v>221</v>
      </c>
      <c r="H15" s="152">
        <v>492.2</v>
      </c>
      <c r="I15" s="152">
        <v>504.4</v>
      </c>
      <c r="J15" s="152">
        <f t="shared" si="0"/>
        <v>12.199999999999989</v>
      </c>
      <c r="K15" s="223"/>
      <c r="L15" s="219"/>
      <c r="M15" s="220"/>
      <c r="N15" s="221"/>
      <c r="O15" s="219"/>
      <c r="P15" s="221"/>
      <c r="Q15" s="219"/>
    </row>
    <row r="16" spans="1:17" ht="54" customHeight="1" x14ac:dyDescent="0.45">
      <c r="A16" s="143">
        <v>7</v>
      </c>
      <c r="B16" s="144" t="s">
        <v>18</v>
      </c>
      <c r="C16" s="145" t="s">
        <v>6</v>
      </c>
      <c r="D16" s="145" t="s">
        <v>826</v>
      </c>
      <c r="E16" s="145">
        <v>1348</v>
      </c>
      <c r="F16" s="144" t="s">
        <v>783</v>
      </c>
      <c r="G16" s="144" t="s">
        <v>723</v>
      </c>
      <c r="H16" s="146">
        <v>0</v>
      </c>
      <c r="I16" s="146">
        <v>61.6</v>
      </c>
      <c r="J16" s="146">
        <f t="shared" si="0"/>
        <v>61.6</v>
      </c>
      <c r="K16" s="147" t="s">
        <v>1946</v>
      </c>
      <c r="L16" s="143">
        <v>2</v>
      </c>
      <c r="M16" s="203" t="s">
        <v>1903</v>
      </c>
      <c r="N16" s="148">
        <v>44126</v>
      </c>
      <c r="O16" s="143" t="s">
        <v>1847</v>
      </c>
      <c r="P16" s="148">
        <v>44126</v>
      </c>
      <c r="Q16" s="143" t="s">
        <v>1847</v>
      </c>
    </row>
    <row r="17" spans="1:17" ht="27" customHeight="1" x14ac:dyDescent="0.45">
      <c r="A17" s="219">
        <v>8</v>
      </c>
      <c r="B17" s="222" t="s">
        <v>18</v>
      </c>
      <c r="C17" s="220" t="s">
        <v>6</v>
      </c>
      <c r="D17" s="220" t="s">
        <v>828</v>
      </c>
      <c r="E17" s="151">
        <v>1384</v>
      </c>
      <c r="F17" s="220" t="s">
        <v>785</v>
      </c>
      <c r="G17" s="150" t="s">
        <v>730</v>
      </c>
      <c r="H17" s="152">
        <v>0</v>
      </c>
      <c r="I17" s="152">
        <v>8.6999999999999993</v>
      </c>
      <c r="J17" s="152">
        <f t="shared" si="0"/>
        <v>8.6999999999999993</v>
      </c>
      <c r="K17" s="223" t="s">
        <v>1948</v>
      </c>
      <c r="L17" s="219">
        <v>2</v>
      </c>
      <c r="M17" s="220" t="s">
        <v>1903</v>
      </c>
      <c r="N17" s="221">
        <v>44126</v>
      </c>
      <c r="O17" s="219" t="s">
        <v>1847</v>
      </c>
      <c r="P17" s="221">
        <v>44126</v>
      </c>
      <c r="Q17" s="219" t="s">
        <v>1847</v>
      </c>
    </row>
    <row r="18" spans="1:17" ht="27" customHeight="1" x14ac:dyDescent="0.45">
      <c r="A18" s="219"/>
      <c r="B18" s="222"/>
      <c r="C18" s="220"/>
      <c r="D18" s="220"/>
      <c r="E18" s="151">
        <v>138</v>
      </c>
      <c r="F18" s="220"/>
      <c r="G18" s="150" t="s">
        <v>727</v>
      </c>
      <c r="H18" s="152">
        <v>0</v>
      </c>
      <c r="I18" s="152">
        <v>42.3</v>
      </c>
      <c r="J18" s="152">
        <f t="shared" si="0"/>
        <v>42.3</v>
      </c>
      <c r="K18" s="223"/>
      <c r="L18" s="219"/>
      <c r="M18" s="220"/>
      <c r="N18" s="221"/>
      <c r="O18" s="219"/>
      <c r="P18" s="221"/>
      <c r="Q18" s="219"/>
    </row>
    <row r="19" spans="1:17" ht="27" customHeight="1" x14ac:dyDescent="0.45">
      <c r="A19" s="219"/>
      <c r="B19" s="222"/>
      <c r="C19" s="220"/>
      <c r="D19" s="220"/>
      <c r="E19" s="151">
        <v>1</v>
      </c>
      <c r="F19" s="220"/>
      <c r="G19" s="150" t="s">
        <v>221</v>
      </c>
      <c r="H19" s="152">
        <v>444.1</v>
      </c>
      <c r="I19" s="152">
        <v>451.7</v>
      </c>
      <c r="J19" s="152">
        <f t="shared" si="0"/>
        <v>7.5999999999999659</v>
      </c>
      <c r="K19" s="223"/>
      <c r="L19" s="219"/>
      <c r="M19" s="220"/>
      <c r="N19" s="221"/>
      <c r="O19" s="219"/>
      <c r="P19" s="221"/>
      <c r="Q19" s="219"/>
    </row>
    <row r="20" spans="1:17" ht="54" customHeight="1" x14ac:dyDescent="0.45">
      <c r="A20" s="143">
        <v>9</v>
      </c>
      <c r="B20" s="144" t="s">
        <v>18</v>
      </c>
      <c r="C20" s="145" t="s">
        <v>6</v>
      </c>
      <c r="D20" s="145" t="s">
        <v>1812</v>
      </c>
      <c r="E20" s="145">
        <v>16</v>
      </c>
      <c r="F20" s="145" t="s">
        <v>1813</v>
      </c>
      <c r="G20" s="144" t="s">
        <v>737</v>
      </c>
      <c r="H20" s="146">
        <v>208.4</v>
      </c>
      <c r="I20" s="146">
        <v>269.5</v>
      </c>
      <c r="J20" s="146">
        <f t="shared" si="0"/>
        <v>61.099999999999994</v>
      </c>
      <c r="K20" s="147" t="s">
        <v>1958</v>
      </c>
      <c r="L20" s="143">
        <v>2</v>
      </c>
      <c r="M20" s="145" t="s">
        <v>1903</v>
      </c>
      <c r="N20" s="148">
        <v>44811</v>
      </c>
      <c r="O20" s="143" t="s">
        <v>1850</v>
      </c>
      <c r="P20" s="148">
        <v>44811</v>
      </c>
      <c r="Q20" s="143" t="s">
        <v>1850</v>
      </c>
    </row>
    <row r="21" spans="1:17" ht="27" customHeight="1" x14ac:dyDescent="0.45">
      <c r="A21" s="219">
        <v>10</v>
      </c>
      <c r="B21" s="222" t="s">
        <v>18</v>
      </c>
      <c r="C21" s="220" t="s">
        <v>7</v>
      </c>
      <c r="D21" s="220" t="s">
        <v>1806</v>
      </c>
      <c r="E21" s="151">
        <v>118</v>
      </c>
      <c r="F21" s="220" t="s">
        <v>1807</v>
      </c>
      <c r="G21" s="150" t="s">
        <v>707</v>
      </c>
      <c r="H21" s="152">
        <v>0</v>
      </c>
      <c r="I21" s="152">
        <v>18.399999999999999</v>
      </c>
      <c r="J21" s="152">
        <f t="shared" si="0"/>
        <v>18.399999999999999</v>
      </c>
      <c r="K21" s="223" t="s">
        <v>1959</v>
      </c>
      <c r="L21" s="219">
        <v>2</v>
      </c>
      <c r="M21" s="220" t="s">
        <v>1903</v>
      </c>
      <c r="N21" s="221">
        <v>44811</v>
      </c>
      <c r="O21" s="219" t="s">
        <v>1850</v>
      </c>
      <c r="P21" s="221">
        <v>44811</v>
      </c>
      <c r="Q21" s="219" t="s">
        <v>1850</v>
      </c>
    </row>
    <row r="22" spans="1:17" ht="27" customHeight="1" x14ac:dyDescent="0.45">
      <c r="A22" s="219"/>
      <c r="B22" s="222"/>
      <c r="C22" s="220"/>
      <c r="D22" s="220"/>
      <c r="E22" s="151">
        <v>1</v>
      </c>
      <c r="F22" s="220"/>
      <c r="G22" s="150" t="s">
        <v>221</v>
      </c>
      <c r="H22" s="152">
        <v>569.20000000000005</v>
      </c>
      <c r="I22" s="152">
        <v>605.79999999999995</v>
      </c>
      <c r="J22" s="152">
        <f t="shared" si="0"/>
        <v>36.599999999999909</v>
      </c>
      <c r="K22" s="223"/>
      <c r="L22" s="219"/>
      <c r="M22" s="220"/>
      <c r="N22" s="221"/>
      <c r="O22" s="219"/>
      <c r="P22" s="221"/>
      <c r="Q22" s="219"/>
    </row>
    <row r="23" spans="1:17" ht="27" customHeight="1" x14ac:dyDescent="0.45">
      <c r="A23" s="214">
        <v>11</v>
      </c>
      <c r="B23" s="217" t="s">
        <v>21</v>
      </c>
      <c r="C23" s="215" t="s">
        <v>9</v>
      </c>
      <c r="D23" s="215" t="s">
        <v>1820</v>
      </c>
      <c r="E23" s="145">
        <v>292</v>
      </c>
      <c r="F23" s="215" t="s">
        <v>1821</v>
      </c>
      <c r="G23" s="144" t="s">
        <v>262</v>
      </c>
      <c r="H23" s="146">
        <v>0</v>
      </c>
      <c r="I23" s="146">
        <v>49.1</v>
      </c>
      <c r="J23" s="146">
        <f t="shared" si="0"/>
        <v>49.1</v>
      </c>
      <c r="K23" s="218" t="s">
        <v>1960</v>
      </c>
      <c r="L23" s="214">
        <v>2</v>
      </c>
      <c r="M23" s="215" t="s">
        <v>1903</v>
      </c>
      <c r="N23" s="216">
        <v>44811</v>
      </c>
      <c r="O23" s="214" t="s">
        <v>1850</v>
      </c>
      <c r="P23" s="216">
        <v>44811</v>
      </c>
      <c r="Q23" s="214" t="s">
        <v>1850</v>
      </c>
    </row>
    <row r="24" spans="1:17" ht="27" customHeight="1" x14ac:dyDescent="0.45">
      <c r="A24" s="214"/>
      <c r="B24" s="217"/>
      <c r="C24" s="215"/>
      <c r="D24" s="215"/>
      <c r="E24" s="145">
        <v>292</v>
      </c>
      <c r="F24" s="215"/>
      <c r="G24" s="144" t="s">
        <v>1868</v>
      </c>
      <c r="H24" s="146">
        <v>0</v>
      </c>
      <c r="I24" s="146">
        <v>10.3</v>
      </c>
      <c r="J24" s="146">
        <f t="shared" si="0"/>
        <v>10.3</v>
      </c>
      <c r="K24" s="218"/>
      <c r="L24" s="214"/>
      <c r="M24" s="215"/>
      <c r="N24" s="216"/>
      <c r="O24" s="214"/>
      <c r="P24" s="216"/>
      <c r="Q24" s="214"/>
    </row>
    <row r="25" spans="1:17" ht="27" customHeight="1" x14ac:dyDescent="0.45">
      <c r="A25" s="214"/>
      <c r="B25" s="217"/>
      <c r="C25" s="215"/>
      <c r="D25" s="215"/>
      <c r="E25" s="145">
        <v>2</v>
      </c>
      <c r="F25" s="215"/>
      <c r="G25" s="144" t="s">
        <v>157</v>
      </c>
      <c r="H25" s="146">
        <v>165.7</v>
      </c>
      <c r="I25" s="146">
        <v>176</v>
      </c>
      <c r="J25" s="146">
        <f t="shared" si="0"/>
        <v>10.300000000000011</v>
      </c>
      <c r="K25" s="218"/>
      <c r="L25" s="214"/>
      <c r="M25" s="215"/>
      <c r="N25" s="216"/>
      <c r="O25" s="214"/>
      <c r="P25" s="216"/>
      <c r="Q25" s="214"/>
    </row>
    <row r="26" spans="1:17" ht="54" customHeight="1" x14ac:dyDescent="0.45">
      <c r="A26" s="149">
        <v>12</v>
      </c>
      <c r="B26" s="150" t="s">
        <v>21</v>
      </c>
      <c r="C26" s="151" t="s">
        <v>9</v>
      </c>
      <c r="D26" s="151" t="s">
        <v>1822</v>
      </c>
      <c r="E26" s="151">
        <v>292</v>
      </c>
      <c r="F26" s="151" t="s">
        <v>1823</v>
      </c>
      <c r="G26" s="150" t="s">
        <v>262</v>
      </c>
      <c r="H26" s="152">
        <v>68.7</v>
      </c>
      <c r="I26" s="152">
        <v>133.69999999999999</v>
      </c>
      <c r="J26" s="152">
        <f t="shared" si="0"/>
        <v>64.999999999999986</v>
      </c>
      <c r="K26" s="153" t="s">
        <v>1961</v>
      </c>
      <c r="L26" s="149">
        <v>2</v>
      </c>
      <c r="M26" s="151" t="s">
        <v>1903</v>
      </c>
      <c r="N26" s="154">
        <v>44811</v>
      </c>
      <c r="O26" s="149" t="s">
        <v>1850</v>
      </c>
      <c r="P26" s="154">
        <v>44811</v>
      </c>
      <c r="Q26" s="149" t="s">
        <v>1850</v>
      </c>
    </row>
    <row r="27" spans="1:17" ht="54" customHeight="1" x14ac:dyDescent="0.45">
      <c r="A27" s="143">
        <v>13</v>
      </c>
      <c r="B27" s="144" t="s">
        <v>21</v>
      </c>
      <c r="C27" s="145" t="s">
        <v>10</v>
      </c>
      <c r="D27" s="145" t="s">
        <v>1838</v>
      </c>
      <c r="E27" s="145">
        <v>2</v>
      </c>
      <c r="F27" s="145" t="s">
        <v>1839</v>
      </c>
      <c r="G27" s="144" t="s">
        <v>157</v>
      </c>
      <c r="H27" s="146">
        <v>80.900000000000006</v>
      </c>
      <c r="I27" s="146">
        <v>266.60000000000002</v>
      </c>
      <c r="J27" s="146">
        <f t="shared" si="0"/>
        <v>185.70000000000002</v>
      </c>
      <c r="K27" s="147" t="s">
        <v>1962</v>
      </c>
      <c r="L27" s="143">
        <v>2</v>
      </c>
      <c r="M27" s="145" t="s">
        <v>1903</v>
      </c>
      <c r="N27" s="148">
        <v>44811</v>
      </c>
      <c r="O27" s="143" t="s">
        <v>1850</v>
      </c>
      <c r="P27" s="148">
        <v>44811</v>
      </c>
      <c r="Q27" s="143" t="s">
        <v>1850</v>
      </c>
    </row>
    <row r="28" spans="1:17" ht="54" customHeight="1" x14ac:dyDescent="0.45">
      <c r="A28" s="149">
        <v>14</v>
      </c>
      <c r="B28" s="150" t="s">
        <v>21</v>
      </c>
      <c r="C28" s="151" t="s">
        <v>10</v>
      </c>
      <c r="D28" s="151" t="s">
        <v>1840</v>
      </c>
      <c r="E28" s="151">
        <v>254</v>
      </c>
      <c r="F28" s="151" t="s">
        <v>1841</v>
      </c>
      <c r="G28" s="150" t="s">
        <v>117</v>
      </c>
      <c r="H28" s="152">
        <v>0</v>
      </c>
      <c r="I28" s="152">
        <v>137.69999999999999</v>
      </c>
      <c r="J28" s="152">
        <f t="shared" si="0"/>
        <v>137.69999999999999</v>
      </c>
      <c r="K28" s="153" t="s">
        <v>1963</v>
      </c>
      <c r="L28" s="149">
        <v>2</v>
      </c>
      <c r="M28" s="202" t="s">
        <v>1903</v>
      </c>
      <c r="N28" s="154">
        <v>44811</v>
      </c>
      <c r="O28" s="149" t="s">
        <v>1850</v>
      </c>
      <c r="P28" s="154">
        <v>44811</v>
      </c>
      <c r="Q28" s="149" t="s">
        <v>1850</v>
      </c>
    </row>
    <row r="29" spans="1:17" ht="27" customHeight="1" x14ac:dyDescent="0.45">
      <c r="A29" s="214">
        <v>15</v>
      </c>
      <c r="B29" s="217" t="s">
        <v>21</v>
      </c>
      <c r="C29" s="215" t="s">
        <v>10</v>
      </c>
      <c r="D29" s="215" t="s">
        <v>1842</v>
      </c>
      <c r="E29" s="145">
        <v>26</v>
      </c>
      <c r="F29" s="215" t="s">
        <v>1843</v>
      </c>
      <c r="G29" s="144" t="s">
        <v>156</v>
      </c>
      <c r="H29" s="146">
        <v>0</v>
      </c>
      <c r="I29" s="146">
        <v>29</v>
      </c>
      <c r="J29" s="146">
        <f t="shared" si="0"/>
        <v>29</v>
      </c>
      <c r="K29" s="218" t="s">
        <v>1964</v>
      </c>
      <c r="L29" s="214">
        <v>2</v>
      </c>
      <c r="M29" s="215" t="s">
        <v>1903</v>
      </c>
      <c r="N29" s="216">
        <v>44811</v>
      </c>
      <c r="O29" s="214" t="s">
        <v>1850</v>
      </c>
      <c r="P29" s="216">
        <v>44811</v>
      </c>
      <c r="Q29" s="214" t="s">
        <v>1850</v>
      </c>
    </row>
    <row r="30" spans="1:17" ht="27" customHeight="1" x14ac:dyDescent="0.45">
      <c r="A30" s="214"/>
      <c r="B30" s="217"/>
      <c r="C30" s="215"/>
      <c r="D30" s="215"/>
      <c r="E30" s="145">
        <v>2</v>
      </c>
      <c r="F30" s="215"/>
      <c r="G30" s="144" t="s">
        <v>157</v>
      </c>
      <c r="H30" s="146">
        <v>382.8</v>
      </c>
      <c r="I30" s="146">
        <v>389.2</v>
      </c>
      <c r="J30" s="146">
        <f t="shared" si="0"/>
        <v>6.3999999999999773</v>
      </c>
      <c r="K30" s="218"/>
      <c r="L30" s="214"/>
      <c r="M30" s="215"/>
      <c r="N30" s="216"/>
      <c r="O30" s="214"/>
      <c r="P30" s="216"/>
      <c r="Q30" s="214"/>
    </row>
    <row r="31" spans="1:17" ht="27" customHeight="1" x14ac:dyDescent="0.45">
      <c r="A31" s="219">
        <v>16</v>
      </c>
      <c r="B31" s="222" t="s">
        <v>21</v>
      </c>
      <c r="C31" s="220" t="s">
        <v>13</v>
      </c>
      <c r="D31" s="220" t="s">
        <v>1826</v>
      </c>
      <c r="E31" s="151">
        <v>2132</v>
      </c>
      <c r="F31" s="220" t="s">
        <v>1827</v>
      </c>
      <c r="G31" s="150" t="s">
        <v>339</v>
      </c>
      <c r="H31" s="152">
        <v>0</v>
      </c>
      <c r="I31" s="152">
        <v>34.1</v>
      </c>
      <c r="J31" s="152">
        <f t="shared" si="0"/>
        <v>34.1</v>
      </c>
      <c r="K31" s="223" t="s">
        <v>1965</v>
      </c>
      <c r="L31" s="219">
        <v>2</v>
      </c>
      <c r="M31" s="220" t="s">
        <v>1903</v>
      </c>
      <c r="N31" s="221">
        <v>44811</v>
      </c>
      <c r="O31" s="219" t="s">
        <v>1850</v>
      </c>
      <c r="P31" s="221">
        <v>44811</v>
      </c>
      <c r="Q31" s="219" t="s">
        <v>1850</v>
      </c>
    </row>
    <row r="32" spans="1:17" s="87" customFormat="1" ht="27" customHeight="1" x14ac:dyDescent="0.45">
      <c r="A32" s="219"/>
      <c r="B32" s="222"/>
      <c r="C32" s="220"/>
      <c r="D32" s="220"/>
      <c r="E32" s="151">
        <v>2</v>
      </c>
      <c r="F32" s="220"/>
      <c r="G32" s="150" t="s">
        <v>157</v>
      </c>
      <c r="H32" s="152">
        <v>910.3</v>
      </c>
      <c r="I32" s="152">
        <v>917.8</v>
      </c>
      <c r="J32" s="152">
        <f t="shared" si="0"/>
        <v>7.5</v>
      </c>
      <c r="K32" s="223"/>
      <c r="L32" s="219"/>
      <c r="M32" s="220"/>
      <c r="N32" s="221"/>
      <c r="O32" s="219"/>
      <c r="P32" s="221"/>
      <c r="Q32" s="219"/>
    </row>
    <row r="33" spans="1:17" ht="27" customHeight="1" x14ac:dyDescent="0.45">
      <c r="A33" s="214">
        <v>17</v>
      </c>
      <c r="B33" s="217" t="s">
        <v>21</v>
      </c>
      <c r="C33" s="215" t="s">
        <v>13</v>
      </c>
      <c r="D33" s="215" t="s">
        <v>1828</v>
      </c>
      <c r="E33" s="145">
        <v>2132</v>
      </c>
      <c r="F33" s="215" t="s">
        <v>1829</v>
      </c>
      <c r="G33" s="144" t="s">
        <v>339</v>
      </c>
      <c r="H33" s="146">
        <v>0</v>
      </c>
      <c r="I33" s="146">
        <v>41.7</v>
      </c>
      <c r="J33" s="146">
        <f t="shared" si="0"/>
        <v>41.7</v>
      </c>
      <c r="K33" s="218" t="s">
        <v>1966</v>
      </c>
      <c r="L33" s="214">
        <v>2</v>
      </c>
      <c r="M33" s="215" t="s">
        <v>1903</v>
      </c>
      <c r="N33" s="216">
        <v>44811</v>
      </c>
      <c r="O33" s="214" t="s">
        <v>1850</v>
      </c>
      <c r="P33" s="216">
        <v>44811</v>
      </c>
      <c r="Q33" s="214" t="s">
        <v>1850</v>
      </c>
    </row>
    <row r="34" spans="1:17" ht="27" customHeight="1" x14ac:dyDescent="0.45">
      <c r="A34" s="214"/>
      <c r="B34" s="217"/>
      <c r="C34" s="215"/>
      <c r="D34" s="215"/>
      <c r="E34" s="145">
        <v>2</v>
      </c>
      <c r="F34" s="215"/>
      <c r="G34" s="144" t="s">
        <v>157</v>
      </c>
      <c r="H34" s="146">
        <v>788.7</v>
      </c>
      <c r="I34" s="146">
        <v>933.5</v>
      </c>
      <c r="J34" s="146">
        <f t="shared" si="0"/>
        <v>144.79999999999995</v>
      </c>
      <c r="K34" s="218"/>
      <c r="L34" s="214"/>
      <c r="M34" s="215"/>
      <c r="N34" s="216"/>
      <c r="O34" s="214"/>
      <c r="P34" s="216"/>
      <c r="Q34" s="214"/>
    </row>
    <row r="35" spans="1:17" ht="54" customHeight="1" x14ac:dyDescent="0.45">
      <c r="A35" s="149">
        <v>18</v>
      </c>
      <c r="B35" s="150" t="s">
        <v>21</v>
      </c>
      <c r="C35" s="151" t="s">
        <v>13</v>
      </c>
      <c r="D35" s="151" t="s">
        <v>830</v>
      </c>
      <c r="E35" s="151">
        <v>2134</v>
      </c>
      <c r="F35" s="151" t="s">
        <v>787</v>
      </c>
      <c r="G35" s="150" t="s">
        <v>379</v>
      </c>
      <c r="H35" s="152">
        <v>0</v>
      </c>
      <c r="I35" s="152">
        <v>26.5</v>
      </c>
      <c r="J35" s="152">
        <f t="shared" si="0"/>
        <v>26.5</v>
      </c>
      <c r="K35" s="153" t="s">
        <v>1950</v>
      </c>
      <c r="L35" s="149">
        <v>2</v>
      </c>
      <c r="M35" s="151" t="s">
        <v>1903</v>
      </c>
      <c r="N35" s="154">
        <v>44126</v>
      </c>
      <c r="O35" s="149" t="s">
        <v>1847</v>
      </c>
      <c r="P35" s="154">
        <v>44126</v>
      </c>
      <c r="Q35" s="149" t="s">
        <v>1847</v>
      </c>
    </row>
    <row r="36" spans="1:17" ht="27" customHeight="1" x14ac:dyDescent="0.45">
      <c r="A36" s="214">
        <v>19</v>
      </c>
      <c r="B36" s="217" t="s">
        <v>21</v>
      </c>
      <c r="C36" s="215" t="s">
        <v>13</v>
      </c>
      <c r="D36" s="215" t="s">
        <v>1830</v>
      </c>
      <c r="E36" s="145">
        <v>2138</v>
      </c>
      <c r="F36" s="215" t="s">
        <v>1831</v>
      </c>
      <c r="G36" s="144" t="s">
        <v>432</v>
      </c>
      <c r="H36" s="146">
        <v>0</v>
      </c>
      <c r="I36" s="146">
        <v>60.5</v>
      </c>
      <c r="J36" s="146">
        <f t="shared" si="0"/>
        <v>60.5</v>
      </c>
      <c r="K36" s="218" t="s">
        <v>1967</v>
      </c>
      <c r="L36" s="214">
        <v>2</v>
      </c>
      <c r="M36" s="215" t="s">
        <v>1903</v>
      </c>
      <c r="N36" s="216">
        <v>44811</v>
      </c>
      <c r="O36" s="214" t="s">
        <v>1850</v>
      </c>
      <c r="P36" s="216">
        <v>44811</v>
      </c>
      <c r="Q36" s="214" t="s">
        <v>1850</v>
      </c>
    </row>
    <row r="37" spans="1:17" ht="27" customHeight="1" x14ac:dyDescent="0.45">
      <c r="A37" s="214"/>
      <c r="B37" s="217"/>
      <c r="C37" s="215"/>
      <c r="D37" s="215"/>
      <c r="E37" s="145">
        <v>2</v>
      </c>
      <c r="F37" s="215"/>
      <c r="G37" s="144" t="s">
        <v>157</v>
      </c>
      <c r="H37" s="146">
        <v>768.8</v>
      </c>
      <c r="I37" s="146">
        <v>816.9</v>
      </c>
      <c r="J37" s="146">
        <f t="shared" si="0"/>
        <v>48.100000000000023</v>
      </c>
      <c r="K37" s="218"/>
      <c r="L37" s="214"/>
      <c r="M37" s="215"/>
      <c r="N37" s="216"/>
      <c r="O37" s="214"/>
      <c r="P37" s="216"/>
      <c r="Q37" s="214"/>
    </row>
    <row r="38" spans="1:17" ht="27" customHeight="1" x14ac:dyDescent="0.45">
      <c r="A38" s="219">
        <v>20</v>
      </c>
      <c r="B38" s="222" t="s">
        <v>21</v>
      </c>
      <c r="C38" s="220" t="s">
        <v>13</v>
      </c>
      <c r="D38" s="220" t="s">
        <v>1834</v>
      </c>
      <c r="E38" s="151">
        <v>214</v>
      </c>
      <c r="F38" s="220" t="s">
        <v>1835</v>
      </c>
      <c r="G38" s="150" t="s">
        <v>1</v>
      </c>
      <c r="H38" s="152">
        <v>0</v>
      </c>
      <c r="I38" s="152">
        <v>82.2</v>
      </c>
      <c r="J38" s="152">
        <f t="shared" si="0"/>
        <v>82.2</v>
      </c>
      <c r="K38" s="223" t="s">
        <v>1968</v>
      </c>
      <c r="L38" s="219">
        <v>2</v>
      </c>
      <c r="M38" s="220" t="s">
        <v>1903</v>
      </c>
      <c r="N38" s="221">
        <v>44811</v>
      </c>
      <c r="O38" s="219" t="s">
        <v>1850</v>
      </c>
      <c r="P38" s="221">
        <v>44811</v>
      </c>
      <c r="Q38" s="219" t="s">
        <v>1850</v>
      </c>
    </row>
    <row r="39" spans="1:17" ht="27" customHeight="1" x14ac:dyDescent="0.45">
      <c r="A39" s="219"/>
      <c r="B39" s="222"/>
      <c r="C39" s="220"/>
      <c r="D39" s="220"/>
      <c r="E39" s="151">
        <v>2</v>
      </c>
      <c r="F39" s="220"/>
      <c r="G39" s="150" t="s">
        <v>157</v>
      </c>
      <c r="H39" s="152">
        <v>740.8</v>
      </c>
      <c r="I39" s="152">
        <v>775.6</v>
      </c>
      <c r="J39" s="152">
        <f t="shared" si="0"/>
        <v>34.800000000000068</v>
      </c>
      <c r="K39" s="223"/>
      <c r="L39" s="219"/>
      <c r="M39" s="220"/>
      <c r="N39" s="221"/>
      <c r="O39" s="219"/>
      <c r="P39" s="221"/>
      <c r="Q39" s="219"/>
    </row>
    <row r="40" spans="1:17" ht="27" customHeight="1" x14ac:dyDescent="0.45">
      <c r="A40" s="214">
        <v>21</v>
      </c>
      <c r="B40" s="217" t="s">
        <v>21</v>
      </c>
      <c r="C40" s="215" t="s">
        <v>13</v>
      </c>
      <c r="D40" s="215" t="s">
        <v>1832</v>
      </c>
      <c r="E40" s="145">
        <v>214</v>
      </c>
      <c r="F40" s="215" t="s">
        <v>1833</v>
      </c>
      <c r="G40" s="144" t="s">
        <v>1</v>
      </c>
      <c r="H40" s="146">
        <v>0</v>
      </c>
      <c r="I40" s="146">
        <v>175.5</v>
      </c>
      <c r="J40" s="146">
        <f t="shared" si="0"/>
        <v>175.5</v>
      </c>
      <c r="K40" s="218" t="s">
        <v>1969</v>
      </c>
      <c r="L40" s="214">
        <v>2</v>
      </c>
      <c r="M40" s="215" t="s">
        <v>1903</v>
      </c>
      <c r="N40" s="216">
        <v>44811</v>
      </c>
      <c r="O40" s="214" t="s">
        <v>1850</v>
      </c>
      <c r="P40" s="216">
        <v>44811</v>
      </c>
      <c r="Q40" s="214" t="s">
        <v>1850</v>
      </c>
    </row>
    <row r="41" spans="1:17" ht="27" customHeight="1" x14ac:dyDescent="0.45">
      <c r="A41" s="214"/>
      <c r="B41" s="217"/>
      <c r="C41" s="215"/>
      <c r="D41" s="215"/>
      <c r="E41" s="145">
        <v>2</v>
      </c>
      <c r="F41" s="215"/>
      <c r="G41" s="144" t="s">
        <v>157</v>
      </c>
      <c r="H41" s="146">
        <v>740.8</v>
      </c>
      <c r="I41" s="146">
        <v>775.6</v>
      </c>
      <c r="J41" s="146">
        <f t="shared" si="0"/>
        <v>34.800000000000068</v>
      </c>
      <c r="K41" s="218"/>
      <c r="L41" s="214"/>
      <c r="M41" s="215"/>
      <c r="N41" s="216"/>
      <c r="O41" s="214"/>
      <c r="P41" s="216"/>
      <c r="Q41" s="214"/>
    </row>
    <row r="42" spans="1:17" ht="54" customHeight="1" x14ac:dyDescent="0.45">
      <c r="A42" s="149">
        <v>22</v>
      </c>
      <c r="B42" s="150" t="s">
        <v>21</v>
      </c>
      <c r="C42" s="151" t="s">
        <v>13</v>
      </c>
      <c r="D42" s="151" t="s">
        <v>829</v>
      </c>
      <c r="E42" s="151">
        <v>2178</v>
      </c>
      <c r="F42" s="151" t="s">
        <v>786</v>
      </c>
      <c r="G42" s="150" t="s">
        <v>120</v>
      </c>
      <c r="H42" s="152">
        <v>0.5</v>
      </c>
      <c r="I42" s="152">
        <v>40.299999999999997</v>
      </c>
      <c r="J42" s="152">
        <f t="shared" si="0"/>
        <v>39.799999999999997</v>
      </c>
      <c r="K42" s="153" t="s">
        <v>1949</v>
      </c>
      <c r="L42" s="149">
        <v>2</v>
      </c>
      <c r="M42" s="151" t="s">
        <v>1903</v>
      </c>
      <c r="N42" s="154">
        <v>44126</v>
      </c>
      <c r="O42" s="149" t="s">
        <v>1847</v>
      </c>
      <c r="P42" s="154">
        <v>44126</v>
      </c>
      <c r="Q42" s="149" t="s">
        <v>1847</v>
      </c>
    </row>
    <row r="43" spans="1:17" ht="54" customHeight="1" x14ac:dyDescent="0.45">
      <c r="A43" s="143">
        <v>23</v>
      </c>
      <c r="B43" s="144" t="s">
        <v>21</v>
      </c>
      <c r="C43" s="145" t="s">
        <v>14</v>
      </c>
      <c r="D43" s="145" t="s">
        <v>1836</v>
      </c>
      <c r="E43" s="145">
        <v>22</v>
      </c>
      <c r="F43" s="145" t="s">
        <v>1837</v>
      </c>
      <c r="G43" s="144" t="s">
        <v>612</v>
      </c>
      <c r="H43" s="146">
        <v>0</v>
      </c>
      <c r="I43" s="146">
        <v>340.3</v>
      </c>
      <c r="J43" s="146">
        <f t="shared" si="0"/>
        <v>340.3</v>
      </c>
      <c r="K43" s="147" t="s">
        <v>1970</v>
      </c>
      <c r="L43" s="143">
        <v>2</v>
      </c>
      <c r="M43" s="145" t="s">
        <v>1903</v>
      </c>
      <c r="N43" s="148">
        <v>44811</v>
      </c>
      <c r="O43" s="143" t="s">
        <v>1850</v>
      </c>
      <c r="P43" s="148">
        <v>44811</v>
      </c>
      <c r="Q43" s="143" t="s">
        <v>1850</v>
      </c>
    </row>
    <row r="44" spans="1:17" ht="54" customHeight="1" x14ac:dyDescent="0.45">
      <c r="A44" s="149">
        <v>24</v>
      </c>
      <c r="B44" s="150" t="s">
        <v>21</v>
      </c>
      <c r="C44" s="151" t="s">
        <v>14</v>
      </c>
      <c r="D44" s="151" t="s">
        <v>831</v>
      </c>
      <c r="E44" s="151">
        <v>226</v>
      </c>
      <c r="F44" s="151" t="s">
        <v>788</v>
      </c>
      <c r="G44" s="150" t="s">
        <v>658</v>
      </c>
      <c r="H44" s="152">
        <v>76.900000000000006</v>
      </c>
      <c r="I44" s="152">
        <v>183.9</v>
      </c>
      <c r="J44" s="152">
        <f t="shared" si="0"/>
        <v>107</v>
      </c>
      <c r="K44" s="153" t="s">
        <v>1951</v>
      </c>
      <c r="L44" s="149">
        <v>2</v>
      </c>
      <c r="M44" s="151" t="s">
        <v>1903</v>
      </c>
      <c r="N44" s="154">
        <v>44126</v>
      </c>
      <c r="O44" s="149" t="s">
        <v>1847</v>
      </c>
      <c r="P44" s="154">
        <v>44126</v>
      </c>
      <c r="Q44" s="149" t="s">
        <v>1847</v>
      </c>
    </row>
    <row r="45" spans="1:17" ht="54" customHeight="1" x14ac:dyDescent="0.45">
      <c r="A45" s="143">
        <v>25</v>
      </c>
      <c r="B45" s="144" t="s">
        <v>21</v>
      </c>
      <c r="C45" s="145" t="s">
        <v>15</v>
      </c>
      <c r="D45" s="145" t="s">
        <v>1824</v>
      </c>
      <c r="E45" s="145">
        <v>2</v>
      </c>
      <c r="F45" s="145" t="s">
        <v>1825</v>
      </c>
      <c r="G45" s="144" t="s">
        <v>157</v>
      </c>
      <c r="H45" s="146">
        <v>788.7</v>
      </c>
      <c r="I45" s="146">
        <v>960</v>
      </c>
      <c r="J45" s="146">
        <f t="shared" si="0"/>
        <v>171.29999999999995</v>
      </c>
      <c r="K45" s="147" t="s">
        <v>1971</v>
      </c>
      <c r="L45" s="143">
        <v>2</v>
      </c>
      <c r="M45" s="145" t="s">
        <v>1903</v>
      </c>
      <c r="N45" s="148">
        <v>44811</v>
      </c>
      <c r="O45" s="143" t="s">
        <v>1850</v>
      </c>
      <c r="P45" s="148">
        <v>44811</v>
      </c>
      <c r="Q45" s="143" t="s">
        <v>1850</v>
      </c>
    </row>
    <row r="46" spans="1:17" ht="54" customHeight="1" x14ac:dyDescent="0.45">
      <c r="A46" s="149">
        <v>26</v>
      </c>
      <c r="B46" s="150" t="s">
        <v>21</v>
      </c>
      <c r="C46" s="151" t="s">
        <v>15</v>
      </c>
      <c r="D46" s="151" t="s">
        <v>832</v>
      </c>
      <c r="E46" s="151">
        <v>212</v>
      </c>
      <c r="F46" s="151" t="s">
        <v>789</v>
      </c>
      <c r="G46" s="150" t="s">
        <v>774</v>
      </c>
      <c r="H46" s="152">
        <v>0</v>
      </c>
      <c r="I46" s="152">
        <v>52.8</v>
      </c>
      <c r="J46" s="152">
        <f t="shared" si="0"/>
        <v>52.8</v>
      </c>
      <c r="K46" s="153" t="s">
        <v>1952</v>
      </c>
      <c r="L46" s="149">
        <v>2</v>
      </c>
      <c r="M46" s="151" t="s">
        <v>1903</v>
      </c>
      <c r="N46" s="154">
        <v>44126</v>
      </c>
      <c r="O46" s="149" t="s">
        <v>1847</v>
      </c>
      <c r="P46" s="154">
        <v>44126</v>
      </c>
      <c r="Q46" s="149" t="s">
        <v>1847</v>
      </c>
    </row>
    <row r="47" spans="1:17" x14ac:dyDescent="0.45">
      <c r="H47" s="121"/>
      <c r="I47" s="122" t="s">
        <v>1911</v>
      </c>
      <c r="J47" s="123">
        <f>SUM(J5:J46)</f>
        <v>2874</v>
      </c>
    </row>
  </sheetData>
  <autoFilter ref="A4:Q47" xr:uid="{1A0DC202-427B-4C2C-B3F1-5F67892C6B1F}"/>
  <mergeCells count="144">
    <mergeCell ref="L8:L9"/>
    <mergeCell ref="M8:M9"/>
    <mergeCell ref="N8:N9"/>
    <mergeCell ref="O8:O9"/>
    <mergeCell ref="P8:P9"/>
    <mergeCell ref="Q8:Q9"/>
    <mergeCell ref="A8:A9"/>
    <mergeCell ref="B8:B9"/>
    <mergeCell ref="C8:C9"/>
    <mergeCell ref="D8:D9"/>
    <mergeCell ref="F8:F9"/>
    <mergeCell ref="K8:K9"/>
    <mergeCell ref="L10:L11"/>
    <mergeCell ref="M10:M11"/>
    <mergeCell ref="N10:N11"/>
    <mergeCell ref="O10:O11"/>
    <mergeCell ref="P10:P11"/>
    <mergeCell ref="Q10:Q11"/>
    <mergeCell ref="A10:A11"/>
    <mergeCell ref="B10:B11"/>
    <mergeCell ref="C10:C11"/>
    <mergeCell ref="D10:D11"/>
    <mergeCell ref="F10:F11"/>
    <mergeCell ref="K10:K11"/>
    <mergeCell ref="L12:L15"/>
    <mergeCell ref="M12:M15"/>
    <mergeCell ref="N12:N15"/>
    <mergeCell ref="O12:O15"/>
    <mergeCell ref="P12:P15"/>
    <mergeCell ref="Q12:Q15"/>
    <mergeCell ref="A12:A15"/>
    <mergeCell ref="B12:B15"/>
    <mergeCell ref="C12:C15"/>
    <mergeCell ref="D12:D15"/>
    <mergeCell ref="F12:F15"/>
    <mergeCell ref="K12:K15"/>
    <mergeCell ref="L17:L19"/>
    <mergeCell ref="M17:M19"/>
    <mergeCell ref="N17:N19"/>
    <mergeCell ref="O17:O19"/>
    <mergeCell ref="P17:P19"/>
    <mergeCell ref="Q17:Q19"/>
    <mergeCell ref="A17:A19"/>
    <mergeCell ref="B17:B19"/>
    <mergeCell ref="C17:C19"/>
    <mergeCell ref="D17:D19"/>
    <mergeCell ref="F17:F19"/>
    <mergeCell ref="K17:K19"/>
    <mergeCell ref="L21:L22"/>
    <mergeCell ref="M21:M22"/>
    <mergeCell ref="N21:N22"/>
    <mergeCell ref="O21:O22"/>
    <mergeCell ref="P21:P22"/>
    <mergeCell ref="Q21:Q22"/>
    <mergeCell ref="A21:A22"/>
    <mergeCell ref="B21:B22"/>
    <mergeCell ref="C21:C22"/>
    <mergeCell ref="D21:D22"/>
    <mergeCell ref="F21:F22"/>
    <mergeCell ref="K21:K22"/>
    <mergeCell ref="L23:L25"/>
    <mergeCell ref="M23:M25"/>
    <mergeCell ref="N23:N25"/>
    <mergeCell ref="O23:O25"/>
    <mergeCell ref="P23:P25"/>
    <mergeCell ref="Q23:Q25"/>
    <mergeCell ref="A23:A25"/>
    <mergeCell ref="B23:B25"/>
    <mergeCell ref="C23:C25"/>
    <mergeCell ref="D23:D25"/>
    <mergeCell ref="F23:F25"/>
    <mergeCell ref="K23:K25"/>
    <mergeCell ref="L29:L30"/>
    <mergeCell ref="M29:M30"/>
    <mergeCell ref="N29:N30"/>
    <mergeCell ref="O29:O30"/>
    <mergeCell ref="P29:P30"/>
    <mergeCell ref="Q29:Q30"/>
    <mergeCell ref="A29:A30"/>
    <mergeCell ref="B29:B30"/>
    <mergeCell ref="C29:C30"/>
    <mergeCell ref="D29:D30"/>
    <mergeCell ref="F29:F30"/>
    <mergeCell ref="K29:K30"/>
    <mergeCell ref="L31:L32"/>
    <mergeCell ref="M31:M32"/>
    <mergeCell ref="N31:N32"/>
    <mergeCell ref="O31:O32"/>
    <mergeCell ref="P31:P32"/>
    <mergeCell ref="Q31:Q32"/>
    <mergeCell ref="A31:A32"/>
    <mergeCell ref="B31:B32"/>
    <mergeCell ref="C31:C32"/>
    <mergeCell ref="D31:D32"/>
    <mergeCell ref="F31:F32"/>
    <mergeCell ref="K31:K32"/>
    <mergeCell ref="L33:L34"/>
    <mergeCell ref="M33:M34"/>
    <mergeCell ref="N33:N34"/>
    <mergeCell ref="O33:O34"/>
    <mergeCell ref="P33:P34"/>
    <mergeCell ref="Q33:Q34"/>
    <mergeCell ref="A33:A34"/>
    <mergeCell ref="B33:B34"/>
    <mergeCell ref="C33:C34"/>
    <mergeCell ref="D33:D34"/>
    <mergeCell ref="F33:F34"/>
    <mergeCell ref="K33:K34"/>
    <mergeCell ref="L36:L37"/>
    <mergeCell ref="M36:M37"/>
    <mergeCell ref="N36:N37"/>
    <mergeCell ref="O36:O37"/>
    <mergeCell ref="P36:P37"/>
    <mergeCell ref="Q36:Q37"/>
    <mergeCell ref="A36:A37"/>
    <mergeCell ref="B36:B37"/>
    <mergeCell ref="C36:C37"/>
    <mergeCell ref="D36:D37"/>
    <mergeCell ref="F36:F37"/>
    <mergeCell ref="K36:K37"/>
    <mergeCell ref="L38:L39"/>
    <mergeCell ref="M38:M39"/>
    <mergeCell ref="N38:N39"/>
    <mergeCell ref="O38:O39"/>
    <mergeCell ref="P38:P39"/>
    <mergeCell ref="Q38:Q39"/>
    <mergeCell ref="A38:A39"/>
    <mergeCell ref="B38:B39"/>
    <mergeCell ref="C38:C39"/>
    <mergeCell ref="D38:D39"/>
    <mergeCell ref="F38:F39"/>
    <mergeCell ref="K38:K39"/>
    <mergeCell ref="L40:L41"/>
    <mergeCell ref="M40:M41"/>
    <mergeCell ref="N40:N41"/>
    <mergeCell ref="O40:O41"/>
    <mergeCell ref="P40:P41"/>
    <mergeCell ref="Q40:Q41"/>
    <mergeCell ref="A40:A41"/>
    <mergeCell ref="B40:B41"/>
    <mergeCell ref="C40:C41"/>
    <mergeCell ref="D40:D41"/>
    <mergeCell ref="F40:F41"/>
    <mergeCell ref="K40:K4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6"/>
  <dimension ref="B1:G18"/>
  <sheetViews>
    <sheetView workbookViewId="0">
      <selection activeCell="F46" sqref="F46"/>
    </sheetView>
  </sheetViews>
  <sheetFormatPr defaultColWidth="8.86328125" defaultRowHeight="11.65" x14ac:dyDescent="0.35"/>
  <cols>
    <col min="1" max="1" width="8.86328125" style="90"/>
    <col min="2" max="2" width="11.59765625" style="90" bestFit="1" customWidth="1"/>
    <col min="3" max="3" width="29.3984375" style="90" customWidth="1"/>
    <col min="4" max="4" width="8.86328125" style="90"/>
    <col min="5" max="5" width="20.1328125" style="90" customWidth="1"/>
    <col min="6" max="16384" width="8.86328125" style="90"/>
  </cols>
  <sheetData>
    <row r="1" spans="2:7" ht="23.25" x14ac:dyDescent="0.35">
      <c r="B1" s="11" t="s">
        <v>1884</v>
      </c>
      <c r="C1" s="11" t="s">
        <v>1885</v>
      </c>
      <c r="D1" s="10" t="s">
        <v>1972</v>
      </c>
      <c r="E1" s="10" t="s">
        <v>1890</v>
      </c>
      <c r="F1" s="11" t="s">
        <v>1937</v>
      </c>
      <c r="G1" s="11"/>
    </row>
    <row r="2" spans="2:7" x14ac:dyDescent="0.35">
      <c r="B2" s="12" t="s">
        <v>18</v>
      </c>
      <c r="C2" s="13" t="s">
        <v>3</v>
      </c>
      <c r="D2" s="14">
        <v>1</v>
      </c>
      <c r="E2" s="15" t="s">
        <v>1902</v>
      </c>
      <c r="F2" s="16" t="s">
        <v>1905</v>
      </c>
      <c r="G2" s="16" t="s">
        <v>2</v>
      </c>
    </row>
    <row r="3" spans="2:7" x14ac:dyDescent="0.35">
      <c r="B3" s="12" t="s">
        <v>21</v>
      </c>
      <c r="C3" s="17" t="s">
        <v>4</v>
      </c>
      <c r="D3" s="14">
        <v>2</v>
      </c>
      <c r="E3" s="15" t="s">
        <v>1901</v>
      </c>
      <c r="F3" s="16" t="s">
        <v>1906</v>
      </c>
      <c r="G3" s="16" t="s">
        <v>1904</v>
      </c>
    </row>
    <row r="4" spans="2:7" x14ac:dyDescent="0.35">
      <c r="B4" s="12" t="s">
        <v>20</v>
      </c>
      <c r="C4" s="17" t="s">
        <v>5</v>
      </c>
      <c r="D4" s="9"/>
      <c r="E4" s="9" t="s">
        <v>1903</v>
      </c>
      <c r="F4" s="16" t="s">
        <v>1907</v>
      </c>
      <c r="G4" s="91"/>
    </row>
    <row r="5" spans="2:7" x14ac:dyDescent="0.35">
      <c r="B5" s="12" t="s">
        <v>17</v>
      </c>
      <c r="C5" s="17" t="s">
        <v>6</v>
      </c>
      <c r="D5" s="91"/>
      <c r="E5" s="91"/>
      <c r="F5" s="91"/>
      <c r="G5" s="91"/>
    </row>
    <row r="6" spans="2:7" x14ac:dyDescent="0.35">
      <c r="B6" s="16" t="s">
        <v>23</v>
      </c>
      <c r="C6" s="17" t="s">
        <v>7</v>
      </c>
      <c r="D6" s="91"/>
      <c r="E6" s="91"/>
      <c r="F6" s="91"/>
      <c r="G6" s="91"/>
    </row>
    <row r="7" spans="2:7" x14ac:dyDescent="0.35">
      <c r="B7" s="16" t="s">
        <v>22</v>
      </c>
      <c r="C7" s="17" t="s">
        <v>9</v>
      </c>
      <c r="D7" s="91"/>
      <c r="E7" s="91"/>
      <c r="F7" s="91"/>
      <c r="G7" s="91"/>
    </row>
    <row r="8" spans="2:7" x14ac:dyDescent="0.35">
      <c r="B8" s="16"/>
      <c r="C8" s="17" t="s">
        <v>10</v>
      </c>
      <c r="D8" s="91"/>
      <c r="E8" s="91"/>
      <c r="F8" s="91"/>
      <c r="G8" s="91"/>
    </row>
    <row r="9" spans="2:7" x14ac:dyDescent="0.35">
      <c r="B9" s="16"/>
      <c r="C9" s="17" t="s">
        <v>11</v>
      </c>
      <c r="D9" s="91"/>
      <c r="E9" s="91"/>
      <c r="F9" s="91"/>
      <c r="G9" s="91"/>
    </row>
    <row r="10" spans="2:7" x14ac:dyDescent="0.35">
      <c r="B10" s="16"/>
      <c r="C10" s="17" t="s">
        <v>12</v>
      </c>
      <c r="D10" s="91"/>
      <c r="E10" s="91"/>
      <c r="F10" s="91"/>
      <c r="G10" s="91"/>
    </row>
    <row r="11" spans="2:7" x14ac:dyDescent="0.35">
      <c r="B11" s="16"/>
      <c r="C11" s="17" t="s">
        <v>13</v>
      </c>
      <c r="D11" s="91"/>
      <c r="E11" s="91"/>
      <c r="F11" s="91"/>
      <c r="G11" s="91"/>
    </row>
    <row r="12" spans="2:7" x14ac:dyDescent="0.35">
      <c r="B12" s="16"/>
      <c r="C12" s="17" t="s">
        <v>14</v>
      </c>
      <c r="D12" s="91"/>
      <c r="E12" s="91"/>
      <c r="F12" s="91"/>
      <c r="G12" s="91"/>
    </row>
    <row r="13" spans="2:7" x14ac:dyDescent="0.35">
      <c r="B13" s="16"/>
      <c r="C13" s="17" t="s">
        <v>15</v>
      </c>
      <c r="D13" s="91"/>
      <c r="E13" s="91"/>
      <c r="F13" s="91"/>
      <c r="G13" s="91"/>
    </row>
    <row r="14" spans="2:7" x14ac:dyDescent="0.35">
      <c r="B14" s="16"/>
      <c r="C14" s="12" t="s">
        <v>16</v>
      </c>
      <c r="D14" s="91"/>
      <c r="E14" s="91"/>
      <c r="F14" s="91"/>
      <c r="G14" s="91"/>
    </row>
    <row r="15" spans="2:7" x14ac:dyDescent="0.35">
      <c r="B15" s="16"/>
      <c r="C15" s="17" t="s">
        <v>17</v>
      </c>
      <c r="D15" s="91"/>
      <c r="E15" s="91"/>
      <c r="F15" s="91"/>
      <c r="G15" s="91"/>
    </row>
    <row r="16" spans="2:7" x14ac:dyDescent="0.35">
      <c r="B16" s="16"/>
      <c r="C16" s="16" t="s">
        <v>24</v>
      </c>
      <c r="D16" s="91"/>
      <c r="E16" s="91"/>
      <c r="F16" s="91"/>
      <c r="G16" s="91"/>
    </row>
    <row r="17" spans="2:7" x14ac:dyDescent="0.35">
      <c r="B17" s="16"/>
      <c r="C17" s="17" t="s">
        <v>8</v>
      </c>
      <c r="D17" s="91"/>
      <c r="E17" s="91"/>
      <c r="F17" s="91"/>
      <c r="G17" s="91"/>
    </row>
    <row r="18" spans="2:7" x14ac:dyDescent="0.35">
      <c r="B18" s="91"/>
      <c r="D18" s="91"/>
      <c r="E18" s="91"/>
      <c r="F18" s="91"/>
      <c r="G18" s="91"/>
    </row>
  </sheetData>
  <conditionalFormatting sqref="D1:D2">
    <cfRule type="cellIs" dxfId="1" priority="1" operator="equal">
      <formula>"2011 - 2. cykl"</formula>
    </cfRule>
    <cfRule type="cellIs" dxfId="0" priority="2" operator="equal">
      <formula>"2018 - 2. cykl"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6.1 fluvial 2020 i 2022</vt:lpstr>
      <vt:lpstr>6.1a review 2022</vt:lpstr>
      <vt:lpstr>6.2 embankment failure</vt:lpstr>
      <vt:lpstr>6.3 sea water</vt:lpstr>
      <vt:lpstr>6.4 dam failure</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Bedryj Marta</dc:creator>
  <cp:lastModifiedBy>Agata Włodarczyk</cp:lastModifiedBy>
  <dcterms:created xsi:type="dcterms:W3CDTF">2019-12-17T07:48:47Z</dcterms:created>
  <dcterms:modified xsi:type="dcterms:W3CDTF">2022-09-27T10:00:04Z</dcterms:modified>
</cp:coreProperties>
</file>